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8_{9DBA06F4-4AC6-4DB2-B4DF-3FD5BFA637AA}" xr6:coauthVersionLast="47" xr6:coauthVersionMax="47" xr10:uidLastSave="{00000000-0000-0000-0000-000000000000}"/>
  <bookViews>
    <workbookView xWindow="0" yWindow="0" windowWidth="21150" windowHeight="15600" xr2:uid="{00000000-000D-0000-FFFF-FFFF00000000}"/>
  </bookViews>
  <sheets>
    <sheet name="7 Days" sheetId="2" r:id="rId1"/>
  </sheets>
  <definedNames>
    <definedName name="_xlnm.Print_Area" localSheetId="0">'7 Days'!$A$1:$G$26,'7 Days'!$A$28:$G$59,'7 Days'!$J$1:$O$15</definedName>
  </definedNames>
  <calcPr calcId="191029"/>
</workbook>
</file>

<file path=xl/calcChain.xml><?xml version="1.0" encoding="utf-8"?>
<calcChain xmlns="http://schemas.openxmlformats.org/spreadsheetml/2006/main">
  <c r="F58" i="2" l="1"/>
  <c r="M11" i="2" s="1"/>
  <c r="E58" i="2"/>
  <c r="L11" i="2" s="1"/>
  <c r="F47" i="2"/>
  <c r="M10" i="2" s="1"/>
  <c r="E47" i="2"/>
  <c r="L10" i="2" s="1"/>
  <c r="F36" i="2"/>
  <c r="M9" i="2" s="1"/>
  <c r="E36" i="2"/>
  <c r="L9" i="2" s="1"/>
  <c r="F25" i="2"/>
  <c r="M8" i="2" s="1"/>
  <c r="E25" i="2"/>
  <c r="L8" i="2" s="1"/>
  <c r="F14" i="2"/>
  <c r="M7" i="2" s="1"/>
  <c r="E14" i="2"/>
  <c r="L7" i="2" s="1"/>
  <c r="D52" i="2"/>
  <c r="G52" i="2" s="1"/>
  <c r="D53" i="2"/>
  <c r="G53" i="2" s="1"/>
  <c r="D54" i="2"/>
  <c r="G54" i="2" s="1"/>
  <c r="D55" i="2"/>
  <c r="G55" i="2" s="1"/>
  <c r="D56" i="2"/>
  <c r="G56" i="2" s="1"/>
  <c r="D57" i="2"/>
  <c r="G57" i="2" s="1"/>
  <c r="D51" i="2"/>
  <c r="D41" i="2"/>
  <c r="G41" i="2" s="1"/>
  <c r="D42" i="2"/>
  <c r="D43" i="2"/>
  <c r="G43" i="2" s="1"/>
  <c r="D44" i="2"/>
  <c r="G44" i="2" s="1"/>
  <c r="D45" i="2"/>
  <c r="G45" i="2" s="1"/>
  <c r="D46" i="2"/>
  <c r="G46" i="2" s="1"/>
  <c r="D40" i="2"/>
  <c r="G40" i="2" s="1"/>
  <c r="D30" i="2"/>
  <c r="G30" i="2" s="1"/>
  <c r="D31" i="2"/>
  <c r="G31" i="2" s="1"/>
  <c r="D32" i="2"/>
  <c r="G32" i="2" s="1"/>
  <c r="D33" i="2"/>
  <c r="G33" i="2" s="1"/>
  <c r="D34" i="2"/>
  <c r="G34" i="2" s="1"/>
  <c r="D35" i="2"/>
  <c r="G35" i="2" s="1"/>
  <c r="D29" i="2"/>
  <c r="G29" i="2" s="1"/>
  <c r="D19" i="2"/>
  <c r="G19" i="2" s="1"/>
  <c r="D20" i="2"/>
  <c r="G20" i="2" s="1"/>
  <c r="D21" i="2"/>
  <c r="G21" i="2" s="1"/>
  <c r="D22" i="2"/>
  <c r="G22" i="2" s="1"/>
  <c r="D23" i="2"/>
  <c r="G23" i="2" s="1"/>
  <c r="D24" i="2"/>
  <c r="G24" i="2" s="1"/>
  <c r="D18" i="2"/>
  <c r="G18" i="2" s="1"/>
  <c r="D8" i="2"/>
  <c r="G8" i="2" s="1"/>
  <c r="D9" i="2"/>
  <c r="D10" i="2"/>
  <c r="G10" i="2" s="1"/>
  <c r="D11" i="2"/>
  <c r="G11" i="2" s="1"/>
  <c r="D12" i="2"/>
  <c r="G12" i="2" s="1"/>
  <c r="D13" i="2"/>
  <c r="G13" i="2" s="1"/>
  <c r="D7" i="2"/>
  <c r="G7" i="2" s="1"/>
  <c r="K3" i="2"/>
  <c r="K2" i="2"/>
  <c r="K1" i="2"/>
  <c r="J11" i="2"/>
  <c r="J10" i="2"/>
  <c r="J9" i="2"/>
  <c r="J8" i="2"/>
  <c r="J7" i="2"/>
  <c r="D58" i="2" l="1"/>
  <c r="K11" i="2" s="1"/>
  <c r="D47" i="2"/>
  <c r="K10" i="2" s="1"/>
  <c r="M12" i="2"/>
  <c r="G25" i="2"/>
  <c r="N8" i="2" s="1"/>
  <c r="D14" i="2"/>
  <c r="K7" i="2" s="1"/>
  <c r="G36" i="2"/>
  <c r="N9" i="2" s="1"/>
  <c r="L12" i="2"/>
  <c r="D25" i="2"/>
  <c r="K8" i="2" s="1"/>
  <c r="G9" i="2"/>
  <c r="G14" i="2" s="1"/>
  <c r="N7" i="2" s="1"/>
  <c r="D36" i="2"/>
  <c r="K9" i="2" s="1"/>
  <c r="G42" i="2"/>
  <c r="G47" i="2" s="1"/>
  <c r="N10" i="2" s="1"/>
  <c r="G51" i="2"/>
  <c r="G58" i="2" s="1"/>
  <c r="N11" i="2" s="1"/>
  <c r="N12" i="2" l="1"/>
  <c r="K12" i="2"/>
</calcChain>
</file>

<file path=xl/sharedStrings.xml><?xml version="1.0" encoding="utf-8"?>
<sst xmlns="http://schemas.openxmlformats.org/spreadsheetml/2006/main" count="105" uniqueCount="41">
  <si>
    <t>TOTAL</t>
  </si>
  <si>
    <t>Michael Monthly</t>
  </si>
  <si>
    <t>9--colon--00--space--AM</t>
  </si>
  <si>
    <t>5--colon--30--space--PM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</si>
  <si>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</si>
  <si>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</si>
  <si>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</si>
  <si>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</si>
  <si>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</si>
  <si>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</si>
  <si>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Nombre:</t>
  </si>
  <si>
    <t>Mes:</t>
  </si>
  <si>
    <t>Tarifa por hora:</t>
  </si>
  <si>
    <t>Lunes</t>
  </si>
  <si>
    <t>Martes</t>
  </si>
  <si>
    <t>Miércoles</t>
  </si>
  <si>
    <t>Jueves</t>
  </si>
  <si>
    <t>Viernes</t>
  </si>
  <si>
    <t>Sábado</t>
  </si>
  <si>
    <t>Domingo</t>
  </si>
  <si>
    <r>
      <t xml:space="preserve">Semana de  </t>
    </r>
    <r>
      <rPr>
        <sz val="10"/>
        <color indexed="60"/>
        <rFont val="Calibri"/>
        <family val="2"/>
      </rPr>
      <t>06/08/09</t>
    </r>
  </si>
  <si>
    <t>Semana de  01/06/09</t>
  </si>
  <si>
    <r>
      <t xml:space="preserve">Semana de  </t>
    </r>
    <r>
      <rPr>
        <sz val="10"/>
        <color indexed="60"/>
        <rFont val="Calibri"/>
        <family val="2"/>
      </rPr>
      <t>06/15/09</t>
    </r>
  </si>
  <si>
    <r>
      <t xml:space="preserve">Semana de </t>
    </r>
    <r>
      <rPr>
        <sz val="10"/>
        <color indexed="60"/>
        <rFont val="Calibri"/>
        <family val="2"/>
      </rPr>
      <t>06/22/09</t>
    </r>
  </si>
  <si>
    <r>
      <t xml:space="preserve">Semana de </t>
    </r>
    <r>
      <rPr>
        <sz val="10"/>
        <color indexed="60"/>
        <rFont val="Calibri"/>
        <family val="2"/>
      </rPr>
      <t>06/29/09</t>
    </r>
  </si>
  <si>
    <t>resumen</t>
  </si>
  <si>
    <t xml:space="preserve">acceso </t>
  </si>
  <si>
    <t>cerrar sesion</t>
  </si>
  <si>
    <t>horas trabajadas</t>
  </si>
  <si>
    <t>horas de enfermedad</t>
  </si>
  <si>
    <t>horas de vacaciones</t>
  </si>
  <si>
    <t>pago total</t>
  </si>
  <si>
    <t>Plantillas y Tarjetas de Tiempoen inglés</t>
  </si>
  <si>
    <t>APPS gratis en ingles</t>
  </si>
  <si>
    <t>Instrucciones:</t>
  </si>
  <si>
    <t>Para su conveniencia, esta sección está fuera del área imprimible.</t>
  </si>
  <si>
    <t>1. Ingrese todas sus horas en formato HH:MM.</t>
  </si>
  <si>
    <t xml:space="preserve">    9:00 AM 9--dos puntos--00--espacio--AM</t>
  </si>
  <si>
    <t xml:space="preserve">    5:30 PM 5--dos puntos--30--espacio--PM</t>
  </si>
  <si>
    <t>2. Ingrese las horas de enfermedad y las horas de vacaciones en formato numérico</t>
  </si>
  <si>
    <t xml:space="preserve">    Ejemplo: 5 para 5 horas, 2,5 para 2 horas y media.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</si>
</sst>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sz val="11"/>
      <color rgb="FF202124"/>
      <name val="Inherit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5" fillId="0" borderId="0" xfId="0" applyFont="1"/>
    <xf numFmtId="18" fontId="6" fillId="0" borderId="0" xfId="0" applyNumberFormat="1" applyFont="1"/>
    <xf numFmtId="2" fontId="4" fillId="0" borderId="0" xfId="0" applyNumberFormat="1" applyFont="1"/>
    <xf numFmtId="44" fontId="4" fillId="0" borderId="0" xfId="1" applyFont="1" applyFill="1" applyBorder="1"/>
    <xf numFmtId="8" fontId="8" fillId="0" borderId="0" xfId="0" applyNumberFormat="1" applyFont="1"/>
    <xf numFmtId="44" fontId="1" fillId="0" borderId="0" xfId="1" applyFont="1" applyFill="1" applyBorder="1"/>
    <xf numFmtId="2" fontId="4" fillId="0" borderId="0" xfId="0" applyNumberFormat="1" applyFont="1" applyAlignment="1" applyProtection="1">
      <alignment horizontal="right"/>
      <protection locked="0"/>
    </xf>
    <xf numFmtId="18" fontId="6" fillId="0" borderId="0" xfId="0" applyNumberFormat="1" applyFont="1" applyProtection="1">
      <protection locked="0"/>
    </xf>
    <xf numFmtId="44" fontId="4" fillId="0" borderId="0" xfId="1" applyFont="1" applyFill="1" applyBorder="1" applyProtection="1">
      <protection hidden="1"/>
    </xf>
    <xf numFmtId="2" fontId="4" fillId="0" borderId="0" xfId="0" applyNumberFormat="1" applyFont="1" applyProtection="1">
      <protection hidden="1"/>
    </xf>
    <xf numFmtId="44" fontId="1" fillId="0" borderId="0" xfId="1" applyFont="1" applyFill="1" applyBorder="1" applyProtection="1">
      <protection hidden="1"/>
    </xf>
    <xf numFmtId="2" fontId="8" fillId="0" borderId="0" xfId="0" applyNumberFormat="1" applyFont="1"/>
    <xf numFmtId="0" fontId="0" fillId="0" borderId="0" xfId="0" applyProtection="1">
      <protection hidden="1"/>
    </xf>
    <xf numFmtId="44" fontId="12" fillId="0" borderId="0" xfId="1" applyFont="1" applyFill="1" applyBorder="1" applyProtection="1">
      <protection hidden="1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12" fillId="0" borderId="0" xfId="0" applyNumberFormat="1" applyFont="1"/>
    <xf numFmtId="0" fontId="4" fillId="0" borderId="0" xfId="0" applyFont="1" applyProtection="1">
      <protection locked="0"/>
    </xf>
    <xf numFmtId="44" fontId="4" fillId="0" borderId="0" xfId="1" applyFont="1" applyFill="1" applyBorder="1" applyAlignment="1" applyProtection="1">
      <alignment horizontal="right"/>
      <protection locked="0"/>
    </xf>
    <xf numFmtId="2" fontId="0" fillId="0" borderId="0" xfId="0" applyNumberFormat="1" applyProtection="1">
      <protection hidden="1"/>
    </xf>
    <xf numFmtId="2" fontId="4" fillId="0" borderId="0" xfId="0" applyNumberFormat="1" applyFont="1" applyProtection="1">
      <protection locked="0"/>
    </xf>
    <xf numFmtId="44" fontId="4" fillId="0" borderId="0" xfId="1" applyFont="1" applyFill="1" applyBorder="1" applyProtection="1">
      <protection locked="0"/>
    </xf>
    <xf numFmtId="18" fontId="12" fillId="0" borderId="0" xfId="0" applyNumberFormat="1" applyFont="1" applyAlignment="1" applyProtection="1">
      <alignment horizontal="right"/>
      <protection locked="0"/>
    </xf>
    <xf numFmtId="2" fontId="12" fillId="0" borderId="0" xfId="0" applyNumberFormat="1" applyFont="1" applyProtection="1">
      <protection hidden="1"/>
    </xf>
    <xf numFmtId="0" fontId="0" fillId="0" borderId="0" xfId="0" applyProtection="1">
      <protection locked="0"/>
    </xf>
    <xf numFmtId="2" fontId="0" fillId="0" borderId="0" xfId="0" applyNumberFormat="1"/>
    <xf numFmtId="0" fontId="4" fillId="0" borderId="0" xfId="0" applyFont="1"/>
    <xf numFmtId="0" fontId="4" fillId="0" borderId="0" xfId="0" applyFont="1" applyAlignment="1" applyProtection="1">
      <alignment horizontal="right"/>
      <protection hidden="1"/>
    </xf>
    <xf numFmtId="2" fontId="4" fillId="0" borderId="0" xfId="0" applyNumberFormat="1" applyFont="1" applyAlignment="1">
      <alignment horizontal="right"/>
    </xf>
    <xf numFmtId="44" fontId="4" fillId="0" borderId="0" xfId="1" applyFont="1" applyFill="1" applyBorder="1" applyAlignment="1">
      <alignment horizontal="right"/>
    </xf>
    <xf numFmtId="2" fontId="8" fillId="0" borderId="0" xfId="0" applyNumberFormat="1" applyFont="1" applyAlignment="1">
      <alignment horizontal="right"/>
    </xf>
    <xf numFmtId="44" fontId="12" fillId="0" borderId="0" xfId="1" applyFont="1" applyFill="1" applyBorder="1"/>
    <xf numFmtId="0" fontId="4" fillId="0" borderId="0" xfId="0" applyFont="1" applyProtection="1">
      <protection hidden="1"/>
    </xf>
    <xf numFmtId="44" fontId="3" fillId="0" borderId="0" xfId="1" applyFont="1" applyFill="1" applyBorder="1" applyAlignment="1" applyProtection="1">
      <alignment horizontal="left"/>
      <protection hidden="1"/>
    </xf>
    <xf numFmtId="17" fontId="4" fillId="0" borderId="0" xfId="0" applyNumberFormat="1" applyFont="1" applyAlignment="1" applyProtection="1">
      <alignment horizontal="left"/>
      <protection hidden="1"/>
    </xf>
    <xf numFmtId="6" fontId="4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>
      <alignment horizontal="left"/>
    </xf>
    <xf numFmtId="8" fontId="6" fillId="0" borderId="0" xfId="0" applyNumberFormat="1" applyFont="1"/>
    <xf numFmtId="0" fontId="7" fillId="0" borderId="0" xfId="0" applyFont="1"/>
    <xf numFmtId="0" fontId="3" fillId="0" borderId="0" xfId="0" applyFont="1"/>
    <xf numFmtId="8" fontId="6" fillId="0" borderId="0" xfId="0" applyNumberFormat="1" applyFont="1" applyProtection="1">
      <protection locked="0"/>
    </xf>
    <xf numFmtId="0" fontId="2" fillId="0" borderId="0" xfId="2" applyFill="1" applyBorder="1" applyAlignment="1" applyProtection="1"/>
    <xf numFmtId="0" fontId="9" fillId="0" borderId="0" xfId="0" applyFont="1"/>
    <xf numFmtId="164" fontId="4" fillId="0" borderId="0" xfId="0" applyNumberFormat="1" applyFont="1"/>
    <xf numFmtId="0" fontId="2" fillId="0" borderId="0" xfId="2" applyFill="1" applyBorder="1" applyAlignment="1" applyProtection="1">
      <protection locked="0"/>
    </xf>
    <xf numFmtId="0" fontId="10" fillId="0" borderId="0" xfId="0" applyFont="1"/>
    <xf numFmtId="0" fontId="14" fillId="0" borderId="1" xfId="0" applyFont="1" applyBorder="1"/>
    <xf numFmtId="0" fontId="14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hidden="1"/>
    </xf>
    <xf numFmtId="0" fontId="14" fillId="0" borderId="2" xfId="0" applyFont="1" applyBorder="1"/>
    <xf numFmtId="2" fontId="13" fillId="0" borderId="3" xfId="0" applyNumberFormat="1" applyFont="1" applyBorder="1" applyProtection="1">
      <protection locked="0"/>
    </xf>
    <xf numFmtId="44" fontId="8" fillId="0" borderId="3" xfId="1" applyFont="1" applyFill="1" applyBorder="1" applyProtection="1">
      <protection hidden="1"/>
    </xf>
    <xf numFmtId="2" fontId="8" fillId="0" borderId="3" xfId="0" applyNumberFormat="1" applyFont="1" applyBorder="1" applyProtection="1">
      <protection hidden="1"/>
    </xf>
    <xf numFmtId="18" fontId="13" fillId="0" borderId="3" xfId="0" applyNumberFormat="1" applyFont="1" applyBorder="1" applyProtection="1">
      <protection locked="0"/>
    </xf>
    <xf numFmtId="18" fontId="13" fillId="0" borderId="4" xfId="0" applyNumberFormat="1" applyFont="1" applyBorder="1" applyProtection="1">
      <protection locked="0"/>
    </xf>
    <xf numFmtId="2" fontId="8" fillId="0" borderId="4" xfId="0" applyNumberFormat="1" applyFont="1" applyBorder="1" applyProtection="1">
      <protection hidden="1"/>
    </xf>
    <xf numFmtId="2" fontId="13" fillId="0" borderId="4" xfId="0" applyNumberFormat="1" applyFont="1" applyBorder="1" applyProtection="1">
      <protection locked="0"/>
    </xf>
    <xf numFmtId="44" fontId="8" fillId="0" borderId="4" xfId="1" applyFont="1" applyFill="1" applyBorder="1" applyProtection="1">
      <protection hidden="1"/>
    </xf>
    <xf numFmtId="0" fontId="16" fillId="0" borderId="5" xfId="0" applyFont="1" applyBorder="1" applyAlignment="1" applyProtection="1">
      <alignment horizontal="center"/>
      <protection locked="0"/>
    </xf>
    <xf numFmtId="2" fontId="16" fillId="0" borderId="5" xfId="0" applyNumberFormat="1" applyFont="1" applyBorder="1" applyAlignment="1" applyProtection="1">
      <alignment horizontal="right"/>
      <protection hidden="1"/>
    </xf>
    <xf numFmtId="44" fontId="16" fillId="0" borderId="5" xfId="1" applyFont="1" applyFill="1" applyBorder="1" applyProtection="1">
      <protection hidden="1"/>
    </xf>
    <xf numFmtId="0" fontId="15" fillId="0" borderId="0" xfId="0" applyFont="1"/>
    <xf numFmtId="0" fontId="13" fillId="0" borderId="2" xfId="0" applyFont="1" applyBorder="1" applyProtection="1">
      <protection locked="0"/>
    </xf>
    <xf numFmtId="17" fontId="13" fillId="0" borderId="4" xfId="0" applyNumberFormat="1" applyFont="1" applyBorder="1" applyAlignment="1" applyProtection="1">
      <alignment horizontal="left"/>
      <protection locked="0"/>
    </xf>
    <xf numFmtId="8" fontId="13" fillId="0" borderId="4" xfId="0" applyNumberFormat="1" applyFont="1" applyBorder="1" applyAlignment="1" applyProtection="1">
      <alignment horizontal="left"/>
      <protection locked="0"/>
    </xf>
    <xf numFmtId="17" fontId="13" fillId="0" borderId="2" xfId="0" applyNumberFormat="1" applyFont="1" applyBorder="1" applyAlignment="1" applyProtection="1">
      <alignment horizontal="left"/>
      <protection locked="0"/>
    </xf>
    <xf numFmtId="8" fontId="13" fillId="0" borderId="2" xfId="0" applyNumberFormat="1" applyFont="1" applyBorder="1" applyAlignment="1" applyProtection="1">
      <alignment horizontal="left"/>
      <protection locked="0"/>
    </xf>
    <xf numFmtId="0" fontId="14" fillId="0" borderId="1" xfId="0" applyFont="1" applyBorder="1" applyProtection="1">
      <protection hidden="1"/>
    </xf>
    <xf numFmtId="0" fontId="4" fillId="0" borderId="3" xfId="0" applyFont="1" applyBorder="1" applyProtection="1">
      <protection hidden="1"/>
    </xf>
    <xf numFmtId="2" fontId="4" fillId="0" borderId="3" xfId="0" applyNumberFormat="1" applyFont="1" applyBorder="1" applyProtection="1">
      <protection hidden="1"/>
    </xf>
    <xf numFmtId="44" fontId="4" fillId="0" borderId="3" xfId="1" applyFont="1" applyFill="1" applyBorder="1" applyProtection="1">
      <protection hidden="1"/>
    </xf>
    <xf numFmtId="0" fontId="4" fillId="0" borderId="4" xfId="0" applyFont="1" applyBorder="1" applyProtection="1">
      <protection hidden="1"/>
    </xf>
    <xf numFmtId="2" fontId="4" fillId="0" borderId="4" xfId="0" applyNumberFormat="1" applyFont="1" applyBorder="1" applyProtection="1">
      <protection hidden="1"/>
    </xf>
    <xf numFmtId="44" fontId="4" fillId="0" borderId="4" xfId="1" applyFont="1" applyFill="1" applyBorder="1" applyProtection="1">
      <protection hidden="1"/>
    </xf>
    <xf numFmtId="0" fontId="16" fillId="0" borderId="1" xfId="0" applyFont="1" applyBorder="1" applyAlignment="1" applyProtection="1">
      <alignment horizontal="right"/>
      <protection hidden="1"/>
    </xf>
    <xf numFmtId="2" fontId="16" fillId="0" borderId="1" xfId="0" applyNumberFormat="1" applyFont="1" applyBorder="1" applyAlignment="1" applyProtection="1">
      <alignment horizontal="right"/>
      <protection hidden="1"/>
    </xf>
    <xf numFmtId="44" fontId="16" fillId="0" borderId="1" xfId="1" applyFont="1" applyFill="1" applyBorder="1" applyAlignment="1" applyProtection="1">
      <alignment horizontal="right"/>
      <protection hidden="1"/>
    </xf>
    <xf numFmtId="0" fontId="14" fillId="0" borderId="1" xfId="0" applyFont="1" applyBorder="1" applyAlignment="1" applyProtection="1">
      <alignment horizontal="right"/>
      <protection locked="0"/>
    </xf>
    <xf numFmtId="0" fontId="15" fillId="0" borderId="2" xfId="0" applyFont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0" fillId="0" borderId="0" xfId="0" applyFont="1"/>
    <xf numFmtId="0" fontId="23" fillId="2" borderId="0" xfId="0" applyFont="1" applyFill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64126</xdr:colOff>
      <xdr:row>20</xdr:row>
      <xdr:rowOff>11663</xdr:rowOff>
    </xdr:from>
    <xdr:to>
      <xdr:col>15</xdr:col>
      <xdr:colOff>460647</xdr:colOff>
      <xdr:row>21</xdr:row>
      <xdr:rowOff>111915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5B09A3-7317-4D27-A999-576BA08F9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23</xdr:row>
      <xdr:rowOff>38878</xdr:rowOff>
    </xdr:from>
    <xdr:to>
      <xdr:col>9</xdr:col>
      <xdr:colOff>855166</xdr:colOff>
      <xdr:row>24</xdr:row>
      <xdr:rowOff>224321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DC9A57-AA8A-4E2F-88A8-1D074859B5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14</xdr:col>
      <xdr:colOff>12719</xdr:colOff>
      <xdr:row>17</xdr:row>
      <xdr:rowOff>191591</xdr:rowOff>
    </xdr:from>
    <xdr:to>
      <xdr:col>14</xdr:col>
      <xdr:colOff>501138</xdr:colOff>
      <xdr:row>20</xdr:row>
      <xdr:rowOff>19439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2F0E7A-CBCC-4469-9D2D-057F9FBF1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14</xdr:col>
      <xdr:colOff>71521</xdr:colOff>
      <xdr:row>23</xdr:row>
      <xdr:rowOff>66573</xdr:rowOff>
    </xdr:from>
    <xdr:to>
      <xdr:col>14</xdr:col>
      <xdr:colOff>559837</xdr:colOff>
      <xdr:row>25</xdr:row>
      <xdr:rowOff>115463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8C9D17-FA79-407D-A4D1-33323B23F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14</xdr:col>
      <xdr:colOff>38877</xdr:colOff>
      <xdr:row>25</xdr:row>
      <xdr:rowOff>120519</xdr:rowOff>
    </xdr:from>
    <xdr:to>
      <xdr:col>15</xdr:col>
      <xdr:colOff>409580</xdr:colOff>
      <xdr:row>26</xdr:row>
      <xdr:rowOff>212466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2F2482-E12E-4125-9888-FEBD077D3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17</xdr:row>
      <xdr:rowOff>233268</xdr:rowOff>
    </xdr:from>
    <xdr:to>
      <xdr:col>10</xdr:col>
      <xdr:colOff>282251</xdr:colOff>
      <xdr:row>20</xdr:row>
      <xdr:rowOff>39004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EF86FC0-2DAB-4DCF-8838-A7983F9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2"/>
  <sheetViews>
    <sheetView showGridLines="0" tabSelected="1" zoomScaleNormal="100" workbookViewId="0"/>
  </sheetViews>
  <sheetFormatPr defaultColWidth="8.85546875" defaultRowHeight="15"/>
  <cols>
    <col min="1" max="1" width="19.42578125" customWidth="1"/>
    <col min="2" max="2" width="10.7109375" customWidth="1"/>
    <col min="3" max="3" width="12.85546875" customWidth="1"/>
    <col min="4" max="4" width="15.42578125" style="13" customWidth="1"/>
    <col min="5" max="5" width="14.140625" style="26" customWidth="1"/>
    <col min="6" max="6" width="12.28515625" style="26" customWidth="1"/>
    <col min="7" max="7" width="16.7109375" style="6" customWidth="1"/>
    <col min="8" max="9" width="10.7109375" customWidth="1"/>
    <col min="10" max="10" width="16.85546875" customWidth="1"/>
    <col min="11" max="13" width="10.7109375" customWidth="1"/>
    <col min="14" max="14" width="16.85546875" customWidth="1"/>
  </cols>
  <sheetData>
    <row r="1" spans="1:21" ht="30" customHeight="1">
      <c r="A1" t="s">
        <v>10</v>
      </c>
      <c r="B1" s="79" t="s">
        <v>1</v>
      </c>
      <c r="C1" s="25"/>
      <c r="E1" s="20"/>
      <c r="F1" s="20"/>
      <c r="G1" s="11"/>
      <c r="J1" t="s">
        <v>10</v>
      </c>
      <c r="K1" s="63" t="str">
        <f>B1</f>
        <v>Michael Monthly</v>
      </c>
      <c r="L1" s="33"/>
      <c r="M1" s="33"/>
      <c r="N1" s="33"/>
    </row>
    <row r="2" spans="1:21" ht="30" customHeight="1">
      <c r="A2" s="18" t="s">
        <v>11</v>
      </c>
      <c r="B2" s="64">
        <v>39965</v>
      </c>
      <c r="C2" s="25"/>
      <c r="E2" s="20"/>
      <c r="F2" s="20"/>
      <c r="G2" s="34"/>
      <c r="J2" s="18" t="s">
        <v>11</v>
      </c>
      <c r="K2" s="66">
        <f>B2</f>
        <v>39965</v>
      </c>
      <c r="L2" s="35"/>
      <c r="M2" s="35"/>
      <c r="N2" s="33"/>
    </row>
    <row r="3" spans="1:21" ht="30" customHeight="1">
      <c r="A3" s="18" t="s">
        <v>12</v>
      </c>
      <c r="B3" s="65">
        <v>15</v>
      </c>
      <c r="C3" s="18"/>
      <c r="D3" s="33"/>
      <c r="E3" s="10"/>
      <c r="F3" s="10"/>
      <c r="G3" s="11"/>
      <c r="J3" s="18" t="s">
        <v>12</v>
      </c>
      <c r="K3" s="67">
        <f>B3</f>
        <v>15</v>
      </c>
      <c r="L3" s="36"/>
      <c r="M3" s="36"/>
      <c r="N3" s="33"/>
    </row>
    <row r="4" spans="1:21" ht="18" customHeight="1">
      <c r="A4" s="25"/>
      <c r="B4" s="25"/>
      <c r="C4" s="18"/>
      <c r="D4" s="33"/>
      <c r="E4" s="10"/>
      <c r="F4" s="10"/>
      <c r="G4" s="11"/>
      <c r="H4" s="37"/>
      <c r="I4" s="37"/>
      <c r="J4" s="13"/>
      <c r="K4" s="13"/>
      <c r="L4" s="13"/>
      <c r="M4" s="13"/>
      <c r="N4" s="33"/>
      <c r="O4" s="38"/>
      <c r="P4" s="44"/>
      <c r="Q4" s="27"/>
      <c r="R4" s="27"/>
      <c r="T4" s="39"/>
      <c r="U4" s="40"/>
    </row>
    <row r="5" spans="1:21" ht="18" customHeight="1">
      <c r="A5" s="18"/>
      <c r="B5" s="41"/>
      <c r="C5" s="18"/>
      <c r="D5" s="33"/>
      <c r="E5" s="10"/>
      <c r="F5" s="10"/>
      <c r="G5" s="11"/>
      <c r="O5" s="5"/>
      <c r="P5" s="5"/>
      <c r="Q5" s="5"/>
      <c r="R5" s="5"/>
      <c r="S5" s="5"/>
      <c r="T5" s="5"/>
      <c r="U5" s="40"/>
    </row>
    <row r="6" spans="1:21" ht="18" customHeight="1" thickBot="1">
      <c r="A6" s="47" t="s">
        <v>21</v>
      </c>
      <c r="B6" s="48" t="s">
        <v>26</v>
      </c>
      <c r="C6" s="48" t="s">
        <v>27</v>
      </c>
      <c r="D6" s="49" t="s">
        <v>28</v>
      </c>
      <c r="E6" s="49" t="s">
        <v>29</v>
      </c>
      <c r="F6" s="47" t="s">
        <v>30</v>
      </c>
      <c r="G6" s="78" t="s">
        <v>31</v>
      </c>
      <c r="H6" s="39"/>
      <c r="I6" s="39"/>
      <c r="J6" s="68" t="s">
        <v>25</v>
      </c>
      <c r="K6" s="49" t="s">
        <v>28</v>
      </c>
      <c r="L6" s="49" t="s">
        <v>29</v>
      </c>
      <c r="M6" s="47" t="s">
        <v>30</v>
      </c>
      <c r="N6" s="78" t="s">
        <v>31</v>
      </c>
      <c r="O6" s="2"/>
      <c r="P6" s="2"/>
      <c r="Q6" s="2"/>
    </row>
    <row r="7" spans="1:21" ht="18" customHeight="1">
      <c r="A7" s="50" t="s">
        <v>13</v>
      </c>
      <c r="B7" s="54">
        <v>0.375</v>
      </c>
      <c r="C7" s="54">
        <v>0.79166666666666663</v>
      </c>
      <c r="D7" s="53">
        <f>SUM(C7-B7)*24</f>
        <v>10</v>
      </c>
      <c r="E7" s="51"/>
      <c r="F7" s="51"/>
      <c r="G7" s="52">
        <f t="shared" ref="G7:G13" si="0">SUM(D7:F7)*$B$3</f>
        <v>150</v>
      </c>
      <c r="H7" s="39"/>
      <c r="I7" s="39"/>
      <c r="J7" s="69" t="str">
        <f>A6</f>
        <v>Semana de  01/06/09</v>
      </c>
      <c r="K7" s="70">
        <f>D14</f>
        <v>44</v>
      </c>
      <c r="L7" s="70">
        <f>E14</f>
        <v>0</v>
      </c>
      <c r="M7" s="70">
        <f>F14</f>
        <v>3</v>
      </c>
      <c r="N7" s="71">
        <f>G14</f>
        <v>705</v>
      </c>
      <c r="O7" s="2"/>
      <c r="P7" s="2"/>
      <c r="Q7" s="2"/>
    </row>
    <row r="8" spans="1:21" ht="18" customHeight="1">
      <c r="A8" s="50" t="s">
        <v>14</v>
      </c>
      <c r="B8" s="55">
        <v>0.375</v>
      </c>
      <c r="C8" s="55">
        <v>0.75</v>
      </c>
      <c r="D8" s="56">
        <f t="shared" ref="D8:D13" si="1">SUM(C8-B8)*24</f>
        <v>9</v>
      </c>
      <c r="E8" s="57"/>
      <c r="F8" s="57">
        <v>1</v>
      </c>
      <c r="G8" s="58">
        <f t="shared" si="0"/>
        <v>150</v>
      </c>
      <c r="J8" s="72" t="str">
        <f>A17</f>
        <v>Semana de  06/08/09</v>
      </c>
      <c r="K8" s="73">
        <f>D25</f>
        <v>8</v>
      </c>
      <c r="L8" s="73">
        <f>E25</f>
        <v>6</v>
      </c>
      <c r="M8" s="73">
        <f>F25</f>
        <v>7</v>
      </c>
      <c r="N8" s="74">
        <f>G25</f>
        <v>315</v>
      </c>
      <c r="O8" s="2"/>
      <c r="P8" s="2"/>
      <c r="Q8" s="2"/>
    </row>
    <row r="9" spans="1:21" ht="18" customHeight="1">
      <c r="A9" s="50" t="s">
        <v>15</v>
      </c>
      <c r="B9" s="55">
        <v>0.375</v>
      </c>
      <c r="C9" s="55">
        <v>0.70833333333333337</v>
      </c>
      <c r="D9" s="56">
        <f t="shared" si="1"/>
        <v>8</v>
      </c>
      <c r="E9" s="57"/>
      <c r="F9" s="57">
        <v>2</v>
      </c>
      <c r="G9" s="58">
        <f t="shared" si="0"/>
        <v>150</v>
      </c>
      <c r="J9" s="72" t="str">
        <f>A28</f>
        <v>Semana de  06/15/09</v>
      </c>
      <c r="K9" s="73">
        <f>D36</f>
        <v>8</v>
      </c>
      <c r="L9" s="73">
        <f>E36</f>
        <v>4</v>
      </c>
      <c r="M9" s="73">
        <f>F36</f>
        <v>0</v>
      </c>
      <c r="N9" s="74">
        <f>G36</f>
        <v>180</v>
      </c>
      <c r="O9" s="2"/>
      <c r="P9" s="2"/>
      <c r="Q9" s="2"/>
    </row>
    <row r="10" spans="1:21" ht="18" customHeight="1">
      <c r="A10" s="50" t="s">
        <v>16</v>
      </c>
      <c r="B10" s="55">
        <v>0.375</v>
      </c>
      <c r="C10" s="55">
        <v>0.70833333333333337</v>
      </c>
      <c r="D10" s="56">
        <f t="shared" si="1"/>
        <v>8</v>
      </c>
      <c r="E10" s="57"/>
      <c r="F10" s="57"/>
      <c r="G10" s="58">
        <f t="shared" si="0"/>
        <v>120</v>
      </c>
      <c r="J10" s="72" t="str">
        <f>A39</f>
        <v>Semana de 06/22/09</v>
      </c>
      <c r="K10" s="73">
        <f>D47</f>
        <v>8</v>
      </c>
      <c r="L10" s="73">
        <f>E47</f>
        <v>0</v>
      </c>
      <c r="M10" s="73">
        <f>F47</f>
        <v>2</v>
      </c>
      <c r="N10" s="74">
        <f>G47</f>
        <v>150</v>
      </c>
    </row>
    <row r="11" spans="1:21" ht="18" customHeight="1">
      <c r="A11" s="50" t="s">
        <v>17</v>
      </c>
      <c r="B11" s="55">
        <v>0.375</v>
      </c>
      <c r="C11" s="55">
        <v>0.75</v>
      </c>
      <c r="D11" s="56">
        <f t="shared" si="1"/>
        <v>9</v>
      </c>
      <c r="E11" s="57"/>
      <c r="F11" s="57"/>
      <c r="G11" s="58">
        <f t="shared" si="0"/>
        <v>135</v>
      </c>
      <c r="J11" s="72" t="str">
        <f>A50</f>
        <v>Semana de 06/29/09</v>
      </c>
      <c r="K11" s="73">
        <f>D58</f>
        <v>8</v>
      </c>
      <c r="L11" s="73">
        <f>E58</f>
        <v>7</v>
      </c>
      <c r="M11" s="73">
        <f>F58</f>
        <v>0</v>
      </c>
      <c r="N11" s="74">
        <f>G58</f>
        <v>225</v>
      </c>
    </row>
    <row r="12" spans="1:21" ht="18" customHeight="1" thickBot="1">
      <c r="A12" s="50" t="s">
        <v>18</v>
      </c>
      <c r="B12" s="55"/>
      <c r="C12" s="55"/>
      <c r="D12" s="56">
        <f t="shared" si="1"/>
        <v>0</v>
      </c>
      <c r="E12" s="57"/>
      <c r="F12" s="57"/>
      <c r="G12" s="58">
        <f t="shared" si="0"/>
        <v>0</v>
      </c>
      <c r="J12" s="75" t="s">
        <v>0</v>
      </c>
      <c r="K12" s="76">
        <f>SUM(K7:K11)</f>
        <v>76</v>
      </c>
      <c r="L12" s="76">
        <f>SUM(L7:L11)</f>
        <v>17</v>
      </c>
      <c r="M12" s="76">
        <f>SUM(M7:M11)</f>
        <v>12</v>
      </c>
      <c r="N12" s="77">
        <f>SUM(N7:N11)</f>
        <v>1575</v>
      </c>
    </row>
    <row r="13" spans="1:21" ht="18" customHeight="1">
      <c r="A13" s="50" t="s">
        <v>19</v>
      </c>
      <c r="B13" s="55"/>
      <c r="C13" s="55"/>
      <c r="D13" s="56">
        <f t="shared" si="1"/>
        <v>0</v>
      </c>
      <c r="E13" s="57"/>
      <c r="F13" s="57"/>
      <c r="G13" s="58">
        <f t="shared" si="0"/>
        <v>0</v>
      </c>
      <c r="J13" s="13"/>
      <c r="K13" s="13"/>
      <c r="L13" s="13"/>
      <c r="M13" s="13"/>
      <c r="N13" s="13"/>
    </row>
    <row r="14" spans="1:21" ht="18" customHeight="1" thickBot="1">
      <c r="A14" s="25"/>
      <c r="B14" s="25"/>
      <c r="C14" s="59" t="s">
        <v>0</v>
      </c>
      <c r="D14" s="60">
        <f>SUM(D7:D13)</f>
        <v>44</v>
      </c>
      <c r="E14" s="60">
        <f>SUM(E7:E13)</f>
        <v>0</v>
      </c>
      <c r="F14" s="60">
        <f>SUM(F7:F13)</f>
        <v>3</v>
      </c>
      <c r="G14" s="61">
        <f>SUM(G7:G13)</f>
        <v>705</v>
      </c>
    </row>
    <row r="15" spans="1:21" ht="18" customHeight="1">
      <c r="A15" s="25"/>
      <c r="B15" s="25"/>
      <c r="C15" s="25"/>
      <c r="E15" s="20"/>
      <c r="F15" s="20"/>
      <c r="G15" s="9"/>
      <c r="N15" s="6"/>
    </row>
    <row r="16" spans="1:21" ht="18" customHeight="1">
      <c r="A16" s="25"/>
      <c r="B16" s="25"/>
      <c r="C16" s="25"/>
      <c r="E16" s="20"/>
      <c r="F16" s="20"/>
      <c r="G16" s="14"/>
    </row>
    <row r="17" spans="1:17" ht="18" customHeight="1" thickBot="1">
      <c r="A17" s="47" t="s">
        <v>20</v>
      </c>
      <c r="B17" s="48" t="s">
        <v>26</v>
      </c>
      <c r="C17" s="48" t="s">
        <v>27</v>
      </c>
      <c r="D17" s="49" t="s">
        <v>28</v>
      </c>
      <c r="E17" s="49" t="s">
        <v>29</v>
      </c>
      <c r="F17" s="47" t="s">
        <v>30</v>
      </c>
      <c r="G17" s="78" t="s">
        <v>31</v>
      </c>
      <c r="J17" s="47" t="s">
        <v>32</v>
      </c>
      <c r="K17" s="47"/>
      <c r="L17" s="80"/>
      <c r="M17" s="80"/>
      <c r="O17" s="47" t="s">
        <v>33</v>
      </c>
      <c r="P17" s="81"/>
      <c r="Q17" s="47"/>
    </row>
    <row r="18" spans="1:17" ht="18" customHeight="1">
      <c r="A18" s="50" t="s">
        <v>13</v>
      </c>
      <c r="B18" s="54">
        <v>0.375</v>
      </c>
      <c r="C18" s="54">
        <v>0.70833333333333337</v>
      </c>
      <c r="D18" s="53">
        <f>SUM(C18-B18)*24</f>
        <v>8</v>
      </c>
      <c r="E18" s="51"/>
      <c r="F18" s="51"/>
      <c r="G18" s="52">
        <f t="shared" ref="G18:G24" si="2">SUM(D18:F18)*$B$3</f>
        <v>120</v>
      </c>
    </row>
    <row r="19" spans="1:17" ht="18" customHeight="1">
      <c r="A19" s="50" t="s">
        <v>14</v>
      </c>
      <c r="B19" s="55"/>
      <c r="C19" s="55"/>
      <c r="D19" s="56">
        <f t="shared" ref="D19:D24" si="3">SUM(C19-B19)*24</f>
        <v>0</v>
      </c>
      <c r="E19" s="57"/>
      <c r="F19" s="57"/>
      <c r="G19" s="58">
        <f t="shared" si="2"/>
        <v>0</v>
      </c>
      <c r="P19" s="82" t="s">
        <v>4</v>
      </c>
    </row>
    <row r="20" spans="1:17" ht="18" customHeight="1">
      <c r="A20" s="50" t="s">
        <v>15</v>
      </c>
      <c r="B20" s="55"/>
      <c r="C20" s="55"/>
      <c r="D20" s="56">
        <f t="shared" si="3"/>
        <v>0</v>
      </c>
      <c r="E20" s="57"/>
      <c r="F20" s="57">
        <v>7</v>
      </c>
      <c r="G20" s="58">
        <f t="shared" si="2"/>
        <v>105</v>
      </c>
    </row>
    <row r="21" spans="1:17" ht="18" customHeight="1">
      <c r="A21" s="50" t="s">
        <v>16</v>
      </c>
      <c r="B21" s="55"/>
      <c r="C21" s="55"/>
      <c r="D21" s="56">
        <f t="shared" si="3"/>
        <v>0</v>
      </c>
      <c r="E21" s="57">
        <v>6</v>
      </c>
      <c r="F21" s="57"/>
      <c r="G21" s="58">
        <f t="shared" si="2"/>
        <v>90</v>
      </c>
      <c r="H21" s="15"/>
      <c r="I21" s="15"/>
      <c r="J21" s="83" t="s">
        <v>5</v>
      </c>
      <c r="K21" s="83"/>
      <c r="L21" s="84"/>
    </row>
    <row r="22" spans="1:17" ht="18" customHeight="1">
      <c r="A22" s="50" t="s">
        <v>17</v>
      </c>
      <c r="B22" s="55"/>
      <c r="C22" s="55"/>
      <c r="D22" s="56">
        <f t="shared" si="3"/>
        <v>0</v>
      </c>
      <c r="E22" s="57"/>
      <c r="F22" s="57"/>
      <c r="G22" s="58">
        <f t="shared" si="2"/>
        <v>0</v>
      </c>
      <c r="H22" s="16"/>
      <c r="I22" s="16"/>
      <c r="J22" s="83" t="s">
        <v>6</v>
      </c>
    </row>
    <row r="23" spans="1:17" ht="18" customHeight="1">
      <c r="A23" s="50" t="s">
        <v>18</v>
      </c>
      <c r="B23" s="55"/>
      <c r="C23" s="55"/>
      <c r="D23" s="56">
        <f t="shared" si="3"/>
        <v>0</v>
      </c>
      <c r="E23" s="57"/>
      <c r="F23" s="57"/>
      <c r="G23" s="58">
        <f t="shared" si="2"/>
        <v>0</v>
      </c>
      <c r="H23" s="3"/>
      <c r="I23" s="3"/>
      <c r="J23" s="83"/>
    </row>
    <row r="24" spans="1:17" ht="18" customHeight="1">
      <c r="A24" s="50" t="s">
        <v>19</v>
      </c>
      <c r="B24" s="55"/>
      <c r="C24" s="55"/>
      <c r="D24" s="56">
        <f t="shared" si="3"/>
        <v>0</v>
      </c>
      <c r="E24" s="57"/>
      <c r="F24" s="57"/>
      <c r="G24" s="58">
        <f t="shared" si="2"/>
        <v>0</v>
      </c>
      <c r="H24" s="3"/>
      <c r="I24" s="3"/>
      <c r="P24" s="85" t="s">
        <v>7</v>
      </c>
    </row>
    <row r="25" spans="1:17" ht="18" customHeight="1" thickBot="1">
      <c r="A25" s="25"/>
      <c r="B25" s="25"/>
      <c r="C25" s="59" t="s">
        <v>0</v>
      </c>
      <c r="D25" s="60">
        <f>SUM(D18:D24)</f>
        <v>8</v>
      </c>
      <c r="E25" s="60">
        <f>SUM(E18:E24)</f>
        <v>6</v>
      </c>
      <c r="F25" s="60">
        <f>SUM(F18:F24)</f>
        <v>7</v>
      </c>
      <c r="G25" s="61">
        <f>SUM(G18:G24)</f>
        <v>315</v>
      </c>
      <c r="H25" s="3"/>
      <c r="I25" s="3"/>
      <c r="Q25" s="86"/>
    </row>
    <row r="26" spans="1:17" ht="18" customHeight="1">
      <c r="A26" s="25"/>
      <c r="B26" s="25"/>
      <c r="C26" s="25"/>
      <c r="E26" s="20"/>
      <c r="F26" s="20"/>
      <c r="G26" s="11"/>
      <c r="H26" s="3"/>
      <c r="I26" s="3"/>
      <c r="J26" s="87" t="s">
        <v>8</v>
      </c>
    </row>
    <row r="27" spans="1:17" ht="18" customHeight="1">
      <c r="A27" s="25"/>
      <c r="B27" s="25"/>
      <c r="C27" s="25"/>
      <c r="E27" s="20"/>
      <c r="F27" s="20"/>
      <c r="G27" s="11"/>
      <c r="H27" s="17"/>
      <c r="I27" s="17"/>
      <c r="J27" s="87" t="s">
        <v>9</v>
      </c>
    </row>
    <row r="28" spans="1:17" ht="18" customHeight="1" thickBot="1">
      <c r="A28" s="47" t="s">
        <v>22</v>
      </c>
      <c r="B28" s="48" t="s">
        <v>26</v>
      </c>
      <c r="C28" s="48" t="s">
        <v>27</v>
      </c>
      <c r="D28" s="49" t="s">
        <v>28</v>
      </c>
      <c r="E28" s="49" t="s">
        <v>29</v>
      </c>
      <c r="F28" s="47" t="s">
        <v>30</v>
      </c>
      <c r="G28" s="78" t="s">
        <v>31</v>
      </c>
      <c r="H28" s="1"/>
      <c r="I28" s="1"/>
      <c r="J28" s="80"/>
      <c r="K28" s="80"/>
      <c r="L28" s="80"/>
      <c r="M28" s="80"/>
      <c r="O28" s="80"/>
      <c r="P28" s="80"/>
      <c r="Q28" s="80"/>
    </row>
    <row r="29" spans="1:17" ht="18" customHeight="1">
      <c r="A29" s="50" t="s">
        <v>13</v>
      </c>
      <c r="B29" s="54">
        <v>0.375</v>
      </c>
      <c r="C29" s="54">
        <v>0.70833333333333337</v>
      </c>
      <c r="D29" s="53">
        <f>SUM(C29-B29)*24</f>
        <v>8</v>
      </c>
      <c r="E29" s="51"/>
      <c r="F29" s="51"/>
      <c r="G29" s="52">
        <f>SUM(D29:F29)*$B$3</f>
        <v>120</v>
      </c>
      <c r="J29" s="42"/>
      <c r="L29" s="43"/>
    </row>
    <row r="30" spans="1:17" ht="18" customHeight="1">
      <c r="A30" s="50" t="s">
        <v>14</v>
      </c>
      <c r="B30" s="55"/>
      <c r="C30" s="55"/>
      <c r="D30" s="56">
        <f t="shared" ref="D30:D35" si="4">SUM(C30-B30)*24</f>
        <v>0</v>
      </c>
      <c r="E30" s="57">
        <v>4</v>
      </c>
      <c r="F30" s="57"/>
      <c r="G30" s="58">
        <f t="shared" ref="G30:G35" si="5">SUM(D30:F30)*$B$3</f>
        <v>60</v>
      </c>
      <c r="H30" s="16"/>
      <c r="I30" s="16"/>
      <c r="L30" s="43"/>
    </row>
    <row r="31" spans="1:17" ht="18" customHeight="1">
      <c r="A31" s="50" t="s">
        <v>15</v>
      </c>
      <c r="B31" s="55"/>
      <c r="C31" s="55"/>
      <c r="D31" s="56">
        <f t="shared" si="4"/>
        <v>0</v>
      </c>
      <c r="E31" s="57"/>
      <c r="F31" s="57"/>
      <c r="G31" s="58">
        <f t="shared" si="5"/>
        <v>0</v>
      </c>
      <c r="H31" s="3"/>
      <c r="I31" s="3"/>
      <c r="J31" s="42"/>
      <c r="L31" s="43"/>
    </row>
    <row r="32" spans="1:17" ht="18" customHeight="1">
      <c r="A32" s="50" t="s">
        <v>16</v>
      </c>
      <c r="B32" s="55"/>
      <c r="C32" s="55"/>
      <c r="D32" s="56">
        <f t="shared" si="4"/>
        <v>0</v>
      </c>
      <c r="E32" s="57"/>
      <c r="F32" s="57"/>
      <c r="G32" s="58">
        <f t="shared" si="5"/>
        <v>0</v>
      </c>
      <c r="H32" s="3"/>
      <c r="I32" s="3"/>
    </row>
    <row r="33" spans="1:24" ht="18" customHeight="1">
      <c r="A33" s="50" t="s">
        <v>17</v>
      </c>
      <c r="B33" s="55"/>
      <c r="C33" s="55"/>
      <c r="D33" s="56">
        <f t="shared" si="4"/>
        <v>0</v>
      </c>
      <c r="E33" s="57"/>
      <c r="F33" s="57"/>
      <c r="G33" s="58">
        <f t="shared" si="5"/>
        <v>0</v>
      </c>
    </row>
    <row r="34" spans="1:24" ht="18" customHeight="1">
      <c r="A34" s="50" t="s">
        <v>18</v>
      </c>
      <c r="B34" s="55"/>
      <c r="C34" s="55"/>
      <c r="D34" s="56">
        <f t="shared" si="4"/>
        <v>0</v>
      </c>
      <c r="E34" s="57"/>
      <c r="F34" s="57"/>
      <c r="G34" s="58">
        <f t="shared" si="5"/>
        <v>0</v>
      </c>
    </row>
    <row r="35" spans="1:24" ht="18" customHeight="1">
      <c r="A35" s="50" t="s">
        <v>19</v>
      </c>
      <c r="B35" s="55"/>
      <c r="C35" s="55"/>
      <c r="D35" s="56">
        <f t="shared" si="4"/>
        <v>0</v>
      </c>
      <c r="E35" s="57"/>
      <c r="F35" s="57"/>
      <c r="G35" s="58">
        <f t="shared" si="5"/>
        <v>0</v>
      </c>
    </row>
    <row r="36" spans="1:24" ht="18" customHeight="1" thickBot="1">
      <c r="A36" s="25"/>
      <c r="B36" s="25"/>
      <c r="C36" s="59" t="s">
        <v>0</v>
      </c>
      <c r="D36" s="60">
        <f>SUM(D29:D35)</f>
        <v>8</v>
      </c>
      <c r="E36" s="60">
        <f>SUM(E29:E35)</f>
        <v>4</v>
      </c>
      <c r="F36" s="60">
        <f>SUM(F29:F35)</f>
        <v>0</v>
      </c>
      <c r="G36" s="61">
        <f>SUM(G29:G35)</f>
        <v>180</v>
      </c>
      <c r="J36" s="1"/>
    </row>
    <row r="37" spans="1:24" ht="18" customHeight="1">
      <c r="A37" s="18"/>
      <c r="B37" s="7"/>
      <c r="C37" s="19"/>
      <c r="E37" s="20"/>
      <c r="F37" s="20"/>
      <c r="G37" s="11"/>
      <c r="J37" t="s">
        <v>34</v>
      </c>
    </row>
    <row r="38" spans="1:24" ht="18" customHeight="1">
      <c r="A38" s="18"/>
      <c r="B38" s="21"/>
      <c r="C38" s="22"/>
      <c r="E38" s="20"/>
      <c r="F38" s="20"/>
      <c r="G38" s="11"/>
      <c r="J38" s="46" t="s">
        <v>35</v>
      </c>
    </row>
    <row r="39" spans="1:24" ht="18" customHeight="1" thickBot="1">
      <c r="A39" s="47" t="s">
        <v>23</v>
      </c>
      <c r="B39" s="48" t="s">
        <v>26</v>
      </c>
      <c r="C39" s="48" t="s">
        <v>27</v>
      </c>
      <c r="D39" s="49" t="s">
        <v>28</v>
      </c>
      <c r="E39" s="49" t="s">
        <v>29</v>
      </c>
      <c r="F39" s="47" t="s">
        <v>30</v>
      </c>
      <c r="G39" s="78" t="s">
        <v>31</v>
      </c>
    </row>
    <row r="40" spans="1:24" ht="18" customHeight="1">
      <c r="A40" s="50" t="s">
        <v>13</v>
      </c>
      <c r="B40" s="54">
        <v>0.375</v>
      </c>
      <c r="C40" s="54">
        <v>0.70833333333333337</v>
      </c>
      <c r="D40" s="53">
        <f>SUM(C40-B40)*24</f>
        <v>8</v>
      </c>
      <c r="E40" s="51"/>
      <c r="F40" s="51"/>
      <c r="G40" s="52">
        <f>SUM(D40:F40)*$B$3</f>
        <v>120</v>
      </c>
      <c r="J40" t="s">
        <v>36</v>
      </c>
    </row>
    <row r="41" spans="1:24" ht="18" customHeight="1">
      <c r="A41" s="50" t="s">
        <v>14</v>
      </c>
      <c r="B41" s="55"/>
      <c r="C41" s="55"/>
      <c r="D41" s="56">
        <f t="shared" ref="D41:D46" si="6">SUM(C41-B41)*24</f>
        <v>0</v>
      </c>
      <c r="E41" s="57"/>
      <c r="F41" s="57"/>
      <c r="G41" s="58">
        <f t="shared" ref="G41:G46" si="7">SUM(D41:F41)*$B$3</f>
        <v>0</v>
      </c>
      <c r="J41" s="62" t="s">
        <v>37</v>
      </c>
      <c r="K41" s="62" t="s">
        <v>2</v>
      </c>
    </row>
    <row r="42" spans="1:24" ht="18" customHeight="1">
      <c r="A42" s="50" t="s">
        <v>15</v>
      </c>
      <c r="B42" s="55"/>
      <c r="C42" s="55"/>
      <c r="D42" s="56">
        <f t="shared" si="6"/>
        <v>0</v>
      </c>
      <c r="E42" s="57"/>
      <c r="F42" s="57"/>
      <c r="G42" s="58">
        <f t="shared" si="7"/>
        <v>0</v>
      </c>
      <c r="H42" s="3"/>
      <c r="I42" s="3"/>
      <c r="J42" s="62" t="s">
        <v>38</v>
      </c>
      <c r="K42" s="62" t="s">
        <v>3</v>
      </c>
    </row>
    <row r="43" spans="1:24" ht="18" customHeight="1">
      <c r="A43" s="50" t="s">
        <v>16</v>
      </c>
      <c r="B43" s="55"/>
      <c r="C43" s="55"/>
      <c r="D43" s="56">
        <f t="shared" si="6"/>
        <v>0</v>
      </c>
      <c r="E43" s="57"/>
      <c r="F43" s="57"/>
      <c r="G43" s="58">
        <f t="shared" si="7"/>
        <v>0</v>
      </c>
      <c r="H43" s="17"/>
      <c r="I43" s="17"/>
    </row>
    <row r="44" spans="1:24" ht="18" customHeight="1">
      <c r="A44" s="50" t="s">
        <v>17</v>
      </c>
      <c r="B44" s="55"/>
      <c r="C44" s="55"/>
      <c r="D44" s="56">
        <f t="shared" si="6"/>
        <v>0</v>
      </c>
      <c r="E44" s="57"/>
      <c r="F44" s="57">
        <v>2</v>
      </c>
      <c r="G44" s="58">
        <f t="shared" si="7"/>
        <v>30</v>
      </c>
    </row>
    <row r="45" spans="1:24" ht="18" customHeight="1">
      <c r="A45" s="50" t="s">
        <v>18</v>
      </c>
      <c r="B45" s="55"/>
      <c r="C45" s="55"/>
      <c r="D45" s="56">
        <f t="shared" si="6"/>
        <v>0</v>
      </c>
      <c r="E45" s="57"/>
      <c r="F45" s="57"/>
      <c r="G45" s="58">
        <f t="shared" si="7"/>
        <v>0</v>
      </c>
      <c r="J45" s="88" t="s">
        <v>39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</row>
    <row r="46" spans="1:24" ht="18" customHeight="1">
      <c r="A46" s="50" t="s">
        <v>19</v>
      </c>
      <c r="B46" s="55"/>
      <c r="C46" s="55"/>
      <c r="D46" s="56">
        <f t="shared" si="6"/>
        <v>0</v>
      </c>
      <c r="E46" s="57"/>
      <c r="F46" s="57"/>
      <c r="G46" s="58">
        <f t="shared" si="7"/>
        <v>0</v>
      </c>
      <c r="H46" s="16"/>
      <c r="I46" s="16"/>
      <c r="J46" s="90" t="s">
        <v>40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</row>
    <row r="47" spans="1:24" ht="18" customHeight="1" thickBot="1">
      <c r="A47" s="25"/>
      <c r="B47" s="25"/>
      <c r="C47" s="59" t="s">
        <v>0</v>
      </c>
      <c r="D47" s="60">
        <f>SUM(D40:D46)</f>
        <v>8</v>
      </c>
      <c r="E47" s="60">
        <f>SUM(E40:E46)</f>
        <v>0</v>
      </c>
      <c r="F47" s="60">
        <f>SUM(F40:F46)</f>
        <v>2</v>
      </c>
      <c r="G47" s="61">
        <f>SUM(G40:G46)</f>
        <v>150</v>
      </c>
      <c r="H47" s="3"/>
      <c r="I47" s="3"/>
    </row>
    <row r="48" spans="1:24" ht="18" customHeight="1">
      <c r="A48" s="18"/>
      <c r="B48" s="8"/>
      <c r="C48" s="8"/>
      <c r="D48" s="10"/>
      <c r="E48" s="10"/>
      <c r="F48" s="10"/>
      <c r="G48" s="9"/>
      <c r="H48" s="3"/>
      <c r="I48" s="3"/>
    </row>
    <row r="49" spans="1:11" ht="18" customHeight="1">
      <c r="A49" s="18"/>
      <c r="B49" s="8"/>
      <c r="C49" s="8"/>
      <c r="D49" s="10"/>
      <c r="E49" s="10"/>
      <c r="F49" s="10"/>
      <c r="G49" s="9"/>
      <c r="H49" s="3"/>
      <c r="I49" s="3"/>
      <c r="J49" s="25"/>
    </row>
    <row r="50" spans="1:11" ht="18" customHeight="1" thickBot="1">
      <c r="A50" s="47" t="s">
        <v>24</v>
      </c>
      <c r="B50" s="48" t="s">
        <v>26</v>
      </c>
      <c r="C50" s="48" t="s">
        <v>27</v>
      </c>
      <c r="D50" s="49" t="s">
        <v>28</v>
      </c>
      <c r="E50" s="49" t="s">
        <v>29</v>
      </c>
      <c r="F50" s="47" t="s">
        <v>30</v>
      </c>
      <c r="G50" s="78" t="s">
        <v>31</v>
      </c>
      <c r="H50" s="3"/>
      <c r="I50" s="3"/>
    </row>
    <row r="51" spans="1:11" ht="18" customHeight="1">
      <c r="A51" s="50" t="s">
        <v>13</v>
      </c>
      <c r="B51" s="54">
        <v>0.375</v>
      </c>
      <c r="C51" s="54">
        <v>0.70833333333333337</v>
      </c>
      <c r="D51" s="53">
        <f>SUM(C51-B51)*24</f>
        <v>8</v>
      </c>
      <c r="E51" s="51"/>
      <c r="F51" s="51"/>
      <c r="G51" s="52">
        <f>SUM(D51:F51)*$B$3</f>
        <v>120</v>
      </c>
      <c r="H51" s="17"/>
      <c r="I51" s="17"/>
    </row>
    <row r="52" spans="1:11" ht="18" customHeight="1">
      <c r="A52" s="50" t="s">
        <v>14</v>
      </c>
      <c r="B52" s="55"/>
      <c r="C52" s="55"/>
      <c r="D52" s="56">
        <f t="shared" ref="D52:D57" si="8">SUM(C52-B52)*24</f>
        <v>0</v>
      </c>
      <c r="E52" s="57">
        <v>7</v>
      </c>
      <c r="F52" s="57"/>
      <c r="G52" s="58">
        <f t="shared" ref="G52:G57" si="9">SUM(D52:F52)*$B$3</f>
        <v>105</v>
      </c>
      <c r="J52" s="25"/>
    </row>
    <row r="53" spans="1:11" ht="18" customHeight="1">
      <c r="A53" s="50" t="s">
        <v>15</v>
      </c>
      <c r="B53" s="55"/>
      <c r="C53" s="55"/>
      <c r="D53" s="56">
        <f t="shared" si="8"/>
        <v>0</v>
      </c>
      <c r="E53" s="57"/>
      <c r="F53" s="57"/>
      <c r="G53" s="58">
        <f t="shared" si="9"/>
        <v>0</v>
      </c>
    </row>
    <row r="54" spans="1:11" ht="18" customHeight="1">
      <c r="A54" s="50" t="s">
        <v>16</v>
      </c>
      <c r="B54" s="55"/>
      <c r="C54" s="55"/>
      <c r="D54" s="56">
        <f t="shared" si="8"/>
        <v>0</v>
      </c>
      <c r="E54" s="57"/>
      <c r="F54" s="57"/>
      <c r="G54" s="58">
        <f t="shared" si="9"/>
        <v>0</v>
      </c>
      <c r="H54" s="16"/>
      <c r="I54" s="16"/>
      <c r="J54" s="16"/>
    </row>
    <row r="55" spans="1:11" ht="18" customHeight="1">
      <c r="A55" s="50" t="s">
        <v>17</v>
      </c>
      <c r="B55" s="55"/>
      <c r="C55" s="55"/>
      <c r="D55" s="56">
        <f t="shared" si="8"/>
        <v>0</v>
      </c>
      <c r="E55" s="57"/>
      <c r="F55" s="57"/>
      <c r="G55" s="58">
        <f t="shared" si="9"/>
        <v>0</v>
      </c>
      <c r="H55" s="3"/>
      <c r="I55" s="3"/>
      <c r="J55" s="4"/>
    </row>
    <row r="56" spans="1:11" ht="18" customHeight="1">
      <c r="A56" s="50" t="s">
        <v>18</v>
      </c>
      <c r="B56" s="55"/>
      <c r="C56" s="55"/>
      <c r="D56" s="56">
        <f t="shared" si="8"/>
        <v>0</v>
      </c>
      <c r="E56" s="57"/>
      <c r="F56" s="57"/>
      <c r="G56" s="58">
        <f t="shared" si="9"/>
        <v>0</v>
      </c>
      <c r="H56" s="3"/>
      <c r="I56" s="3"/>
      <c r="J56" s="4"/>
    </row>
    <row r="57" spans="1:11" ht="18" customHeight="1">
      <c r="A57" s="50" t="s">
        <v>19</v>
      </c>
      <c r="B57" s="55"/>
      <c r="C57" s="55"/>
      <c r="D57" s="56">
        <f t="shared" si="8"/>
        <v>0</v>
      </c>
      <c r="E57" s="57"/>
      <c r="F57" s="57"/>
      <c r="G57" s="58">
        <f t="shared" si="9"/>
        <v>0</v>
      </c>
      <c r="H57" s="3"/>
      <c r="I57" s="3"/>
    </row>
    <row r="58" spans="1:11" ht="18" customHeight="1" thickBot="1">
      <c r="A58" s="25"/>
      <c r="B58" s="25"/>
      <c r="C58" s="59" t="s">
        <v>0</v>
      </c>
      <c r="D58" s="60">
        <f>SUM(D51:D57)</f>
        <v>8</v>
      </c>
      <c r="E58" s="60">
        <f>SUM(E51:E57)</f>
        <v>7</v>
      </c>
      <c r="F58" s="60">
        <f>SUM(F51:F57)</f>
        <v>0</v>
      </c>
      <c r="G58" s="61">
        <f>SUM(G51:G57)</f>
        <v>225</v>
      </c>
      <c r="H58" s="3"/>
      <c r="I58" s="3"/>
    </row>
    <row r="59" spans="1:11" ht="18" customHeight="1">
      <c r="A59" s="18"/>
      <c r="B59" s="8"/>
      <c r="C59" s="23"/>
      <c r="D59" s="24"/>
      <c r="E59" s="24"/>
      <c r="F59" s="24"/>
      <c r="G59" s="14"/>
      <c r="H59" s="17"/>
      <c r="I59" s="17"/>
      <c r="J59" s="16"/>
      <c r="K59" s="16"/>
    </row>
    <row r="60" spans="1:11" ht="18" customHeight="1">
      <c r="B60" s="25"/>
      <c r="C60" s="25"/>
      <c r="E60" s="20"/>
      <c r="F60" s="20"/>
      <c r="G60" s="11"/>
      <c r="J60" s="3"/>
      <c r="K60" s="4"/>
    </row>
    <row r="61" spans="1:11" ht="18" customHeight="1">
      <c r="B61" s="25"/>
      <c r="C61" s="25"/>
      <c r="J61" s="3"/>
      <c r="K61" s="4"/>
    </row>
    <row r="62" spans="1:11">
      <c r="A62" s="27"/>
      <c r="B62" s="16"/>
      <c r="C62" s="16"/>
      <c r="D62" s="28"/>
      <c r="E62" s="29"/>
      <c r="F62" s="29"/>
      <c r="G62" s="30"/>
      <c r="H62" s="16"/>
      <c r="I62" s="16"/>
      <c r="J62" s="16"/>
    </row>
    <row r="63" spans="1:11">
      <c r="A63" s="27"/>
      <c r="B63" s="2"/>
      <c r="C63" s="2"/>
      <c r="D63" s="10"/>
      <c r="E63" s="3"/>
      <c r="F63" s="3"/>
      <c r="G63" s="4"/>
      <c r="H63" s="3"/>
      <c r="I63" s="3"/>
      <c r="J63" s="4"/>
    </row>
    <row r="64" spans="1:11">
      <c r="B64" s="25"/>
      <c r="C64" s="25"/>
      <c r="E64" s="25"/>
      <c r="F64" s="12"/>
      <c r="G64" s="4"/>
      <c r="H64" s="3"/>
      <c r="I64" s="3"/>
      <c r="J64" s="4"/>
    </row>
    <row r="65" spans="1:10">
      <c r="B65" s="25"/>
      <c r="C65" s="25"/>
      <c r="E65" s="25"/>
      <c r="F65" s="12"/>
      <c r="G65" s="4"/>
      <c r="H65" s="3"/>
      <c r="I65" s="3"/>
      <c r="J65" s="4"/>
    </row>
    <row r="66" spans="1:10">
      <c r="B66" s="25"/>
      <c r="C66" s="25"/>
      <c r="E66" s="25"/>
      <c r="F66" s="12"/>
      <c r="G66" s="4"/>
      <c r="H66" s="3"/>
      <c r="I66" s="3"/>
      <c r="J66" s="4"/>
    </row>
    <row r="67" spans="1:10">
      <c r="B67" s="25"/>
      <c r="C67" s="25"/>
      <c r="E67" s="25"/>
      <c r="F67" s="31"/>
      <c r="G67" s="32"/>
      <c r="H67" s="17"/>
      <c r="I67" s="17"/>
      <c r="J67" s="32"/>
    </row>
    <row r="68" spans="1:10">
      <c r="B68" s="25"/>
      <c r="C68" s="25"/>
      <c r="E68" s="25"/>
      <c r="F68"/>
    </row>
    <row r="69" spans="1:10">
      <c r="B69" s="25"/>
      <c r="C69" s="25"/>
      <c r="E69" s="25"/>
      <c r="F69"/>
    </row>
    <row r="70" spans="1:10">
      <c r="B70" s="25"/>
      <c r="C70" s="25"/>
      <c r="E70" s="25"/>
      <c r="F70" s="16"/>
    </row>
    <row r="71" spans="1:10">
      <c r="B71" s="25"/>
      <c r="C71" s="25"/>
      <c r="E71" s="25"/>
      <c r="F71" s="12"/>
    </row>
    <row r="72" spans="1:10">
      <c r="B72" s="25"/>
      <c r="C72" s="25"/>
      <c r="E72" s="25"/>
      <c r="F72" s="12"/>
    </row>
    <row r="73" spans="1:10">
      <c r="B73" s="25"/>
      <c r="C73" s="25"/>
      <c r="E73" s="25"/>
      <c r="F73" s="12"/>
    </row>
    <row r="74" spans="1:10">
      <c r="B74" s="25"/>
      <c r="C74" s="25"/>
      <c r="E74" s="25"/>
      <c r="F74" s="12"/>
    </row>
    <row r="75" spans="1:10">
      <c r="B75" s="25"/>
      <c r="C75" s="25"/>
      <c r="E75" s="25"/>
      <c r="F75" s="12"/>
    </row>
    <row r="76" spans="1:10">
      <c r="B76" s="25"/>
      <c r="C76" s="25"/>
      <c r="E76" s="25"/>
      <c r="F76" s="12"/>
    </row>
    <row r="77" spans="1:10">
      <c r="B77" s="25"/>
      <c r="C77" s="25"/>
      <c r="E77" s="25"/>
      <c r="F77" s="12"/>
    </row>
    <row r="78" spans="1:10">
      <c r="B78" s="25"/>
      <c r="C78" s="25"/>
      <c r="E78" s="25"/>
      <c r="F78" s="31"/>
    </row>
    <row r="79" spans="1:10">
      <c r="B79" s="25"/>
      <c r="C79" s="25"/>
      <c r="E79" s="25"/>
      <c r="F79" s="3"/>
    </row>
    <row r="80" spans="1:10">
      <c r="A80" s="25"/>
      <c r="B80" s="25"/>
      <c r="C80" s="25"/>
      <c r="E80" s="25"/>
      <c r="F80" s="3"/>
    </row>
    <row r="81" spans="1:6">
      <c r="A81" s="25"/>
      <c r="B81" s="25"/>
      <c r="C81" s="25"/>
      <c r="E81" s="25"/>
      <c r="F81" s="3"/>
    </row>
    <row r="82" spans="1:6">
      <c r="A82" s="45"/>
      <c r="B82" s="25"/>
      <c r="C82" s="25"/>
      <c r="E82" s="25"/>
      <c r="F82" s="17"/>
    </row>
  </sheetData>
  <hyperlinks>
    <hyperlink ref="J21" r:id="rId1" xr:uid="{545A6665-9F92-42FB-872D-41E8925CC4CE}"/>
    <hyperlink ref="J22" r:id="rId2" xr:uid="{FE808099-5A25-4607-92D5-DBC80BD0A6C8}"/>
    <hyperlink ref="J26" r:id="rId3" xr:uid="{05A3D3FD-F522-426A-AF57-3150B9A45D36}"/>
    <hyperlink ref="J27" r:id="rId4" xr:uid="{84FCFD33-5A0C-46FB-B834-E29C273DA41E}"/>
    <hyperlink ref="P19" r:id="rId5" display=" Simple" xr:uid="{18074497-55B9-4CF0-AE30-2276EC3F9B4B}"/>
    <hyperlink ref="P24" r:id="rId6" xr:uid="{E28C8002-9420-45D3-BB28-E39503EC01DD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 Days</vt:lpstr>
      <vt:lpstr>'7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2021-05-24T16:32:27Z</cp:lastPrinted>
  <dcterms:created xsi:type="dcterms:W3CDTF">2009-06-10T16:01:50Z</dcterms:created>
  <dcterms:modified xsi:type="dcterms:W3CDTF">2023-07-10T15:17:13Z</dcterms:modified>
</cp:coreProperties>
</file>