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F144826C-B576-4954-A059-AD179F95484A}" xr6:coauthVersionLast="46" xr6:coauthVersionMax="46" xr10:uidLastSave="{00000000-0000-0000-0000-000000000000}"/>
  <bookViews>
    <workbookView xWindow="2400" yWindow="105" windowWidth="28800" windowHeight="15600" xr2:uid="{00000000-000D-0000-FFFF-FFFF00000000}"/>
  </bookViews>
  <sheets>
    <sheet name="Weekly with 4 Rates" sheetId="2" r:id="rId1"/>
  </sheets>
  <definedNames>
    <definedName name="_xlnm.Print_Area" localSheetId="0">'Weekly with 4 Rates'!$A$1:$M$23</definedName>
  </definedNames>
  <calcPr calcId="191029"/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9" i="2"/>
  <c r="J10" i="2"/>
  <c r="J11" i="2"/>
  <c r="J12" i="2"/>
  <c r="J13" i="2"/>
  <c r="J14" i="2"/>
  <c r="J15" i="2"/>
  <c r="J9" i="2"/>
  <c r="G10" i="2"/>
  <c r="G11" i="2"/>
  <c r="G12" i="2"/>
  <c r="G13" i="2"/>
  <c r="G14" i="2"/>
  <c r="G15" i="2"/>
  <c r="G9" i="2"/>
  <c r="D10" i="2"/>
  <c r="D11" i="2"/>
  <c r="D12" i="2"/>
  <c r="D13" i="2"/>
  <c r="D14" i="2"/>
  <c r="D15" i="2"/>
  <c r="D9" i="2"/>
  <c r="B5" i="2"/>
  <c r="B4" i="2"/>
  <c r="B3" i="2"/>
  <c r="C18" i="2" l="1"/>
  <c r="C19" i="2" s="1"/>
  <c r="D18" i="2"/>
  <c r="D19" i="2" s="1"/>
  <c r="E18" i="2"/>
  <c r="E19" i="2" s="1"/>
  <c r="B18" i="2"/>
  <c r="B19" i="2" s="1"/>
  <c r="B21" i="2" l="1"/>
</calcChain>
</file>

<file path=xl/sharedStrings.xml><?xml version="1.0" encoding="utf-8"?>
<sst xmlns="http://schemas.openxmlformats.org/spreadsheetml/2006/main" count="53" uniqueCount="42">
  <si>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</si>
  <si>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</si>
  <si>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</si>
  <si>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</si>
  <si>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</si>
  <si>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</si>
  <si>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</si>
  <si>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</si>
  <si>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</si>
  <si>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Total Pay</t>
  </si>
  <si>
    <t>Name :</t>
  </si>
  <si>
    <t>Pay</t>
  </si>
  <si>
    <t>For your convinience, this section is out of the printable area.</t>
  </si>
  <si>
    <t>Rate 1</t>
  </si>
  <si>
    <t>Rate 2</t>
  </si>
  <si>
    <t>Rate 3</t>
  </si>
  <si>
    <t>Rate 4</t>
  </si>
  <si>
    <t>Total- 1</t>
  </si>
  <si>
    <t>Total-2</t>
  </si>
  <si>
    <t>Total-3</t>
  </si>
  <si>
    <t>Total-4</t>
  </si>
  <si>
    <t>Jo 4Rates</t>
  </si>
  <si>
    <t>Instructions:</t>
  </si>
  <si>
    <t xml:space="preserve">    Examples:</t>
  </si>
  <si>
    <r>
      <t xml:space="preserve">    </t>
    </r>
    <r>
      <rPr>
        <sz val="11"/>
        <color rgb="FFC00000"/>
        <rFont val="Calibri"/>
        <family val="2"/>
        <scheme val="minor"/>
      </rPr>
      <t>8:54 AM (8--</t>
    </r>
    <r>
      <rPr>
        <sz val="11"/>
        <color rgb="FFC00000"/>
        <rFont val="Calibri"/>
        <family val="2"/>
      </rPr>
      <t>colon</t>
    </r>
    <r>
      <rPr>
        <sz val="11"/>
        <color rgb="FFC00000"/>
        <rFont val="Calibri"/>
        <family val="2"/>
        <scheme val="minor"/>
      </rPr>
      <t>--54--</t>
    </r>
    <r>
      <rPr>
        <sz val="11"/>
        <color rgb="FFC00000"/>
        <rFont val="Calibri"/>
        <family val="2"/>
      </rPr>
      <t>space</t>
    </r>
    <r>
      <rPr>
        <sz val="11"/>
        <color rgb="FFC00000"/>
        <rFont val="Calibri"/>
        <family val="2"/>
        <scheme val="minor"/>
      </rPr>
      <t>--AM)</t>
    </r>
  </si>
  <si>
    <r>
      <t xml:space="preserve">   </t>
    </r>
    <r>
      <rPr>
        <sz val="11"/>
        <color rgb="FFC00000"/>
        <rFont val="Calibri"/>
        <family val="2"/>
        <scheme val="minor"/>
      </rPr>
      <t xml:space="preserve"> 10:15 PM (10--</t>
    </r>
    <r>
      <rPr>
        <sz val="11"/>
        <color rgb="FFC00000"/>
        <rFont val="Calibri"/>
        <family val="2"/>
      </rPr>
      <t>colon</t>
    </r>
    <r>
      <rPr>
        <sz val="11"/>
        <color rgb="FFC00000"/>
        <rFont val="Calibri"/>
        <family val="2"/>
        <scheme val="minor"/>
      </rPr>
      <t>--15--</t>
    </r>
    <r>
      <rPr>
        <sz val="11"/>
        <color rgb="FFC00000"/>
        <rFont val="Calibri"/>
        <family val="2"/>
      </rPr>
      <t>space</t>
    </r>
    <r>
      <rPr>
        <sz val="11"/>
        <color rgb="FFC00000"/>
        <rFont val="Calibri"/>
        <family val="2"/>
        <scheme val="minor"/>
      </rPr>
      <t>--PM)</t>
    </r>
  </si>
  <si>
    <t xml:space="preserve">Log In </t>
  </si>
  <si>
    <t>Log Out</t>
  </si>
  <si>
    <t xml:space="preserve">Log Out </t>
  </si>
  <si>
    <t xml:space="preserve">Log In  </t>
  </si>
  <si>
    <t>Log In</t>
  </si>
  <si>
    <r>
      <rPr>
        <sz val="11"/>
        <color theme="1"/>
        <rFont val="Calibri"/>
        <family val="2"/>
        <scheme val="minor"/>
      </rP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theme="1"/>
        <rFont val="Calibri"/>
        <family val="2"/>
        <scheme val="minor"/>
      </rPr>
      <t xml:space="preserve"> format.</t>
    </r>
  </si>
  <si>
    <t>This document will print landscape in a 8.5" by 11" page.</t>
  </si>
  <si>
    <t>SUMMARY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</si>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</sst>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C0000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8" fontId="2" fillId="0" borderId="0" xfId="0" applyNumberFormat="1" applyFont="1" applyFill="1" applyBorder="1" applyProtection="1">
      <protection hidden="1"/>
    </xf>
    <xf numFmtId="2" fontId="6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11" fillId="0" borderId="0" xfId="0" applyFont="1" applyFill="1" applyBorder="1"/>
    <xf numFmtId="18" fontId="3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8" fillId="0" borderId="0" xfId="0" applyFont="1" applyFill="1" applyBorder="1"/>
    <xf numFmtId="0" fontId="9" fillId="0" borderId="0" xfId="1" applyFont="1" applyFill="1" applyBorder="1" applyAlignment="1" applyProtection="1"/>
    <xf numFmtId="0" fontId="0" fillId="0" borderId="0" xfId="0" applyFont="1" applyFill="1" applyBorder="1"/>
    <xf numFmtId="0" fontId="1" fillId="0" borderId="0" xfId="1" applyFont="1" applyFill="1" applyBorder="1" applyAlignment="1" applyProtection="1"/>
    <xf numFmtId="18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8" fontId="0" fillId="0" borderId="0" xfId="0" applyNumberFormat="1" applyFont="1" applyFill="1" applyBorder="1" applyProtection="1">
      <protection hidden="1"/>
    </xf>
    <xf numFmtId="8" fontId="0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 applyAlignment="1" applyProtection="1">
      <alignment horizontal="left"/>
      <protection locked="0"/>
    </xf>
    <xf numFmtId="2" fontId="13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5" fillId="0" borderId="1" xfId="0" applyFont="1" applyFill="1" applyBorder="1"/>
    <xf numFmtId="0" fontId="15" fillId="0" borderId="2" xfId="0" applyFont="1" applyFill="1" applyBorder="1"/>
    <xf numFmtId="18" fontId="14" fillId="0" borderId="2" xfId="0" applyNumberFormat="1" applyFont="1" applyFill="1" applyBorder="1" applyAlignment="1" applyProtection="1">
      <alignment horizontal="center"/>
      <protection locked="0"/>
    </xf>
    <xf numFmtId="18" fontId="14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/>
    <xf numFmtId="0" fontId="18" fillId="0" borderId="1" xfId="0" applyFont="1" applyFill="1" applyBorder="1" applyProtection="1">
      <protection hidden="1"/>
    </xf>
    <xf numFmtId="0" fontId="15" fillId="0" borderId="1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8" fontId="14" fillId="0" borderId="0" xfId="0" applyNumberFormat="1" applyFont="1" applyFill="1" applyBorder="1" applyAlignment="1" applyProtection="1">
      <alignment horizontal="left"/>
      <protection locked="0"/>
    </xf>
    <xf numFmtId="8" fontId="15" fillId="0" borderId="2" xfId="0" applyNumberFormat="1" applyFont="1" applyFill="1" applyBorder="1" applyAlignment="1" applyProtection="1">
      <alignment horizontal="right"/>
      <protection hidden="1"/>
    </xf>
    <xf numFmtId="2" fontId="15" fillId="0" borderId="3" xfId="0" applyNumberFormat="1" applyFont="1" applyFill="1" applyBorder="1" applyAlignment="1" applyProtection="1">
      <alignment horizontal="center"/>
      <protection hidden="1"/>
    </xf>
    <xf numFmtId="2" fontId="15" fillId="0" borderId="2" xfId="0" applyNumberFormat="1" applyFont="1" applyFill="1" applyBorder="1" applyAlignment="1" applyProtection="1">
      <alignment horizontal="center"/>
      <protection hidden="1"/>
    </xf>
    <xf numFmtId="8" fontId="18" fillId="0" borderId="1" xfId="0" applyNumberFormat="1" applyFont="1" applyFill="1" applyBorder="1" applyAlignment="1" applyProtection="1">
      <protection hidden="1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0" borderId="0" xfId="0" applyFont="1"/>
    <xf numFmtId="0" fontId="24" fillId="0" borderId="0" xfId="0" applyFont="1"/>
    <xf numFmtId="0" fontId="2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64126</xdr:colOff>
      <xdr:row>10</xdr:row>
      <xdr:rowOff>11663</xdr:rowOff>
    </xdr:from>
    <xdr:to>
      <xdr:col>22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01B9C6-20AB-40AF-B903-984B5AA65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16</xdr:col>
      <xdr:colOff>7709</xdr:colOff>
      <xdr:row>13</xdr:row>
      <xdr:rowOff>38878</xdr:rowOff>
    </xdr:from>
    <xdr:to>
      <xdr:col>17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7CB87E-8DBA-41B5-99AC-831A92E70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21</xdr:col>
      <xdr:colOff>12719</xdr:colOff>
      <xdr:row>7</xdr:row>
      <xdr:rowOff>191591</xdr:rowOff>
    </xdr:from>
    <xdr:to>
      <xdr:col>21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A5C06-1FEA-4BEB-B8BE-42A654F9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21</xdr:col>
      <xdr:colOff>71521</xdr:colOff>
      <xdr:row>13</xdr:row>
      <xdr:rowOff>66573</xdr:rowOff>
    </xdr:from>
    <xdr:to>
      <xdr:col>21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9700BD-7F9C-4711-AC4F-2451A0DAB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21</xdr:col>
      <xdr:colOff>38877</xdr:colOff>
      <xdr:row>15</xdr:row>
      <xdr:rowOff>120519</xdr:rowOff>
    </xdr:from>
    <xdr:to>
      <xdr:col>22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3D19B95-8DD7-4740-BA2F-FA57AC5F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16</xdr:col>
      <xdr:colOff>1</xdr:colOff>
      <xdr:row>7</xdr:row>
      <xdr:rowOff>233268</xdr:rowOff>
    </xdr:from>
    <xdr:to>
      <xdr:col>18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69B450A-C417-4378-B53B-C1C2FA786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showGridLines="0" tabSelected="1" workbookViewId="0">
      <selection activeCell="R4" sqref="R4"/>
    </sheetView>
  </sheetViews>
  <sheetFormatPr defaultRowHeight="15" x14ac:dyDescent="0.25"/>
  <cols>
    <col min="1" max="1" width="10.7109375" style="16" customWidth="1"/>
    <col min="2" max="13" width="8.7109375" style="16" customWidth="1"/>
    <col min="14" max="19" width="9.140625" style="12"/>
    <col min="20" max="16384" width="9.140625" style="16"/>
  </cols>
  <sheetData>
    <row r="1" spans="1:24" ht="30" customHeight="1" x14ac:dyDescent="0.25">
      <c r="A1" s="4" t="s">
        <v>10</v>
      </c>
      <c r="B1" s="39" t="s">
        <v>21</v>
      </c>
      <c r="C1" s="5"/>
      <c r="D1" s="5"/>
      <c r="E1" s="5"/>
      <c r="F1" s="6"/>
      <c r="G1" s="6"/>
      <c r="H1" s="6"/>
      <c r="P1" s="7"/>
    </row>
    <row r="2" spans="1:24" ht="30" customHeight="1" x14ac:dyDescent="0.25">
      <c r="A2" s="4" t="s">
        <v>13</v>
      </c>
      <c r="B2" s="40">
        <v>10</v>
      </c>
      <c r="C2" s="5"/>
      <c r="D2" s="5"/>
      <c r="E2" s="5"/>
      <c r="F2" s="6"/>
      <c r="G2" s="6"/>
      <c r="H2" s="6"/>
      <c r="Q2" s="7"/>
      <c r="R2" s="7"/>
      <c r="S2" s="7"/>
    </row>
    <row r="3" spans="1:24" ht="30" customHeight="1" x14ac:dyDescent="0.25">
      <c r="A3" s="4" t="s">
        <v>14</v>
      </c>
      <c r="B3" s="40">
        <f>SUM($B$2*1.25)</f>
        <v>12.5</v>
      </c>
      <c r="C3" s="5"/>
      <c r="D3" s="5"/>
      <c r="E3" s="5"/>
      <c r="F3" s="6"/>
      <c r="G3" s="6"/>
      <c r="H3" s="6"/>
      <c r="O3" s="16"/>
      <c r="P3" s="8"/>
      <c r="Q3" s="5"/>
      <c r="R3" s="5"/>
      <c r="S3" s="5"/>
    </row>
    <row r="4" spans="1:24" ht="30" customHeight="1" x14ac:dyDescent="0.25">
      <c r="A4" s="4" t="s">
        <v>15</v>
      </c>
      <c r="B4" s="40">
        <f>($B$2*1.5)</f>
        <v>15</v>
      </c>
      <c r="C4" s="5"/>
      <c r="D4" s="5"/>
      <c r="E4" s="5"/>
      <c r="F4" s="6"/>
      <c r="G4" s="6"/>
      <c r="H4" s="6"/>
      <c r="O4" s="17"/>
      <c r="P4" s="8"/>
      <c r="Q4" s="5"/>
      <c r="R4" s="5"/>
      <c r="S4" s="5"/>
    </row>
    <row r="5" spans="1:24" ht="30" customHeight="1" x14ac:dyDescent="0.25">
      <c r="A5" s="4" t="s">
        <v>16</v>
      </c>
      <c r="B5" s="40">
        <f>SUM($B$2*2)</f>
        <v>20</v>
      </c>
      <c r="C5" s="5"/>
      <c r="D5" s="5"/>
      <c r="E5" s="5"/>
      <c r="F5" s="6"/>
      <c r="G5" s="6"/>
      <c r="H5" s="6"/>
      <c r="J5" s="8"/>
      <c r="K5" s="5"/>
      <c r="L5" s="5"/>
      <c r="M5" s="4"/>
      <c r="O5" s="8"/>
    </row>
    <row r="6" spans="1:24" ht="20.100000000000001" customHeight="1" x14ac:dyDescent="0.25">
      <c r="A6" s="4"/>
      <c r="B6" s="5"/>
      <c r="C6" s="5"/>
      <c r="D6" s="5"/>
      <c r="G6" s="6"/>
      <c r="J6" s="8"/>
      <c r="K6" s="5"/>
      <c r="L6" s="5"/>
      <c r="M6" s="4"/>
      <c r="O6" s="16"/>
    </row>
    <row r="7" spans="1:24" ht="20.100000000000001" customHeight="1" thickBot="1" x14ac:dyDescent="0.3">
      <c r="A7" s="4"/>
      <c r="B7" s="45" t="s">
        <v>13</v>
      </c>
      <c r="C7" s="45"/>
      <c r="D7" s="30"/>
      <c r="E7" s="45" t="s">
        <v>14</v>
      </c>
      <c r="F7" s="45"/>
      <c r="G7" s="29"/>
      <c r="H7" s="45" t="s">
        <v>15</v>
      </c>
      <c r="I7" s="45"/>
      <c r="J7" s="31"/>
      <c r="K7" s="45" t="s">
        <v>16</v>
      </c>
      <c r="L7" s="45"/>
      <c r="O7" s="9"/>
      <c r="Q7" s="46" t="s">
        <v>34</v>
      </c>
      <c r="R7" s="46"/>
      <c r="S7" s="47"/>
      <c r="T7" s="47"/>
      <c r="U7"/>
      <c r="V7" s="46" t="s">
        <v>35</v>
      </c>
      <c r="W7" s="48"/>
      <c r="X7" s="46"/>
    </row>
    <row r="8" spans="1:24" ht="20.100000000000001" customHeight="1" x14ac:dyDescent="0.25">
      <c r="A8" s="27" t="s">
        <v>0</v>
      </c>
      <c r="B8" s="28" t="s">
        <v>26</v>
      </c>
      <c r="C8" s="28" t="s">
        <v>27</v>
      </c>
      <c r="D8" s="28" t="s">
        <v>17</v>
      </c>
      <c r="E8" s="28" t="s">
        <v>26</v>
      </c>
      <c r="F8" s="28" t="s">
        <v>28</v>
      </c>
      <c r="G8" s="28" t="s">
        <v>18</v>
      </c>
      <c r="H8" s="28" t="s">
        <v>29</v>
      </c>
      <c r="I8" s="28" t="s">
        <v>27</v>
      </c>
      <c r="J8" s="28" t="s">
        <v>19</v>
      </c>
      <c r="K8" s="28" t="s">
        <v>30</v>
      </c>
      <c r="L8" s="28" t="s">
        <v>27</v>
      </c>
      <c r="M8" s="28" t="s">
        <v>20</v>
      </c>
      <c r="O8" s="16"/>
      <c r="Q8"/>
      <c r="R8"/>
      <c r="S8"/>
      <c r="T8"/>
      <c r="U8"/>
      <c r="V8"/>
      <c r="W8"/>
      <c r="X8"/>
    </row>
    <row r="9" spans="1:24" ht="20.100000000000001" customHeight="1" x14ac:dyDescent="0.25">
      <c r="A9" s="36" t="s">
        <v>1</v>
      </c>
      <c r="B9" s="35">
        <v>0.33333333333333331</v>
      </c>
      <c r="C9" s="35">
        <v>0.4993055555555555</v>
      </c>
      <c r="D9" s="42">
        <f>IF(B9&gt;C9,C9+1-B9,C9-B9)*24</f>
        <v>3.9833333333333325</v>
      </c>
      <c r="E9" s="35">
        <v>0.5</v>
      </c>
      <c r="F9" s="35">
        <v>0.625</v>
      </c>
      <c r="G9" s="42">
        <f>+IF(E9&gt;F9,F9+1-E9,F9-E9)*24</f>
        <v>3</v>
      </c>
      <c r="H9" s="35">
        <v>0.66666666666666663</v>
      </c>
      <c r="I9" s="35">
        <v>0.95763888888888893</v>
      </c>
      <c r="J9" s="42">
        <f>IF(H9&gt;I9,I9+1-H9,I9-H9)*24</f>
        <v>6.9833333333333352</v>
      </c>
      <c r="K9" s="35">
        <v>0.95833333333333337</v>
      </c>
      <c r="L9" s="35">
        <v>8.3333333333333329E-2</v>
      </c>
      <c r="M9" s="42">
        <f>IF(K9&gt;L9,L9+1-K9,L9-K9)*24</f>
        <v>2.9999999999999973</v>
      </c>
      <c r="O9" s="17"/>
      <c r="Q9"/>
      <c r="R9"/>
      <c r="S9"/>
      <c r="T9"/>
      <c r="U9"/>
      <c r="V9"/>
      <c r="W9" s="49" t="s">
        <v>36</v>
      </c>
      <c r="X9"/>
    </row>
    <row r="10" spans="1:24" ht="20.100000000000001" customHeight="1" x14ac:dyDescent="0.25">
      <c r="A10" s="33" t="s">
        <v>2</v>
      </c>
      <c r="B10" s="34">
        <v>0.33333333333333331</v>
      </c>
      <c r="C10" s="34">
        <v>0.4993055555555555</v>
      </c>
      <c r="D10" s="43">
        <f t="shared" ref="D10:D15" si="0">IF(B10&gt;C10,C10+1-B10,C10-B10)*24</f>
        <v>3.9833333333333325</v>
      </c>
      <c r="E10" s="34">
        <v>0.5</v>
      </c>
      <c r="F10" s="34">
        <v>0.625</v>
      </c>
      <c r="G10" s="43">
        <f t="shared" ref="G10:G15" si="1">+IF(E10&gt;F10,F10+1-E10,F10-E10)*24</f>
        <v>3</v>
      </c>
      <c r="H10" s="34">
        <v>0.66666666666666663</v>
      </c>
      <c r="I10" s="34">
        <v>0.95763888888888893</v>
      </c>
      <c r="J10" s="43">
        <f t="shared" ref="J10:J15" si="2">IF(H10&gt;I10,I10+1-H10,I10-H10)*24</f>
        <v>6.9833333333333352</v>
      </c>
      <c r="K10" s="34"/>
      <c r="L10" s="34"/>
      <c r="M10" s="43">
        <f t="shared" ref="M10:M15" si="3">IF(K10&gt;L10,L10+1-K10,L10-K10)*24</f>
        <v>0</v>
      </c>
      <c r="O10" s="17"/>
      <c r="Q10"/>
      <c r="R10"/>
      <c r="S10"/>
      <c r="T10"/>
      <c r="U10"/>
      <c r="V10"/>
      <c r="W10"/>
      <c r="X10"/>
    </row>
    <row r="11" spans="1:24" ht="20.100000000000001" customHeight="1" x14ac:dyDescent="0.25">
      <c r="A11" s="33" t="s">
        <v>3</v>
      </c>
      <c r="B11" s="34">
        <v>0.33333333333333331</v>
      </c>
      <c r="C11" s="34">
        <v>0.4993055555555555</v>
      </c>
      <c r="D11" s="43">
        <f t="shared" si="0"/>
        <v>3.9833333333333325</v>
      </c>
      <c r="E11" s="34">
        <v>0.5</v>
      </c>
      <c r="F11" s="34">
        <v>0.625</v>
      </c>
      <c r="G11" s="43">
        <f t="shared" si="1"/>
        <v>3</v>
      </c>
      <c r="H11" s="34">
        <v>0.70833333333333337</v>
      </c>
      <c r="I11" s="34">
        <v>0.95763888888888893</v>
      </c>
      <c r="J11" s="43">
        <f t="shared" si="2"/>
        <v>5.9833333333333334</v>
      </c>
      <c r="K11" s="34"/>
      <c r="L11" s="34"/>
      <c r="M11" s="43">
        <f t="shared" si="3"/>
        <v>0</v>
      </c>
      <c r="O11" s="16"/>
      <c r="Q11" s="50" t="s">
        <v>37</v>
      </c>
      <c r="R11" s="50"/>
      <c r="S11" s="51"/>
      <c r="T11"/>
      <c r="U11"/>
      <c r="V11"/>
      <c r="W11"/>
      <c r="X11"/>
    </row>
    <row r="12" spans="1:24" ht="20.100000000000001" customHeight="1" x14ac:dyDescent="0.25">
      <c r="A12" s="33" t="s">
        <v>4</v>
      </c>
      <c r="B12" s="34"/>
      <c r="C12" s="34"/>
      <c r="D12" s="43">
        <f t="shared" si="0"/>
        <v>0</v>
      </c>
      <c r="E12" s="34">
        <v>0.5</v>
      </c>
      <c r="F12" s="34">
        <v>0.625</v>
      </c>
      <c r="G12" s="43">
        <f t="shared" si="1"/>
        <v>3</v>
      </c>
      <c r="H12" s="34">
        <v>0.70833333333333337</v>
      </c>
      <c r="I12" s="34">
        <v>0.95763888888888893</v>
      </c>
      <c r="J12" s="43">
        <f t="shared" si="2"/>
        <v>5.9833333333333334</v>
      </c>
      <c r="K12" s="34"/>
      <c r="L12" s="34"/>
      <c r="M12" s="43">
        <f t="shared" si="3"/>
        <v>0</v>
      </c>
      <c r="O12" s="17"/>
      <c r="Q12" s="50" t="s">
        <v>38</v>
      </c>
      <c r="R12"/>
      <c r="S12"/>
      <c r="T12"/>
      <c r="U12"/>
      <c r="V12"/>
      <c r="W12"/>
      <c r="X12"/>
    </row>
    <row r="13" spans="1:24" ht="20.100000000000001" customHeight="1" x14ac:dyDescent="0.25">
      <c r="A13" s="33" t="s">
        <v>5</v>
      </c>
      <c r="B13" s="34"/>
      <c r="C13" s="34"/>
      <c r="D13" s="43">
        <f t="shared" si="0"/>
        <v>0</v>
      </c>
      <c r="E13" s="34"/>
      <c r="F13" s="34"/>
      <c r="G13" s="43">
        <f t="shared" si="1"/>
        <v>0</v>
      </c>
      <c r="H13" s="34"/>
      <c r="I13" s="34"/>
      <c r="J13" s="43">
        <f t="shared" si="2"/>
        <v>0</v>
      </c>
      <c r="K13" s="34"/>
      <c r="L13" s="34"/>
      <c r="M13" s="43">
        <f t="shared" si="3"/>
        <v>0</v>
      </c>
      <c r="O13" s="16"/>
      <c r="Q13" s="50"/>
      <c r="R13"/>
      <c r="S13"/>
      <c r="T13"/>
      <c r="U13"/>
      <c r="V13"/>
      <c r="W13"/>
      <c r="X13"/>
    </row>
    <row r="14" spans="1:24" ht="20.100000000000001" customHeight="1" x14ac:dyDescent="0.25">
      <c r="A14" s="33" t="s">
        <v>6</v>
      </c>
      <c r="B14" s="34"/>
      <c r="C14" s="34"/>
      <c r="D14" s="43">
        <f t="shared" si="0"/>
        <v>0</v>
      </c>
      <c r="E14" s="34"/>
      <c r="F14" s="34"/>
      <c r="G14" s="43">
        <f t="shared" si="1"/>
        <v>0</v>
      </c>
      <c r="H14" s="34"/>
      <c r="I14" s="34"/>
      <c r="J14" s="43">
        <f t="shared" si="2"/>
        <v>0</v>
      </c>
      <c r="K14" s="34"/>
      <c r="L14" s="34"/>
      <c r="M14" s="43">
        <f t="shared" si="3"/>
        <v>0</v>
      </c>
      <c r="Q14"/>
      <c r="R14"/>
      <c r="S14"/>
      <c r="T14"/>
      <c r="U14"/>
      <c r="V14"/>
      <c r="W14" s="52" t="s">
        <v>39</v>
      </c>
      <c r="X14"/>
    </row>
    <row r="15" spans="1:24" ht="20.100000000000001" customHeight="1" x14ac:dyDescent="0.25">
      <c r="A15" s="33" t="s">
        <v>7</v>
      </c>
      <c r="B15" s="34"/>
      <c r="C15" s="34"/>
      <c r="D15" s="43">
        <f t="shared" si="0"/>
        <v>0</v>
      </c>
      <c r="E15" s="34"/>
      <c r="F15" s="34"/>
      <c r="G15" s="43">
        <f t="shared" si="1"/>
        <v>0</v>
      </c>
      <c r="H15" s="34"/>
      <c r="I15" s="34"/>
      <c r="J15" s="43">
        <f t="shared" si="2"/>
        <v>0</v>
      </c>
      <c r="K15" s="34">
        <v>0.33333333333333331</v>
      </c>
      <c r="L15" s="34">
        <v>0.92361111111111116</v>
      </c>
      <c r="M15" s="43">
        <f t="shared" si="3"/>
        <v>14.16666666666667</v>
      </c>
      <c r="Q15"/>
      <c r="R15"/>
      <c r="S15"/>
      <c r="T15"/>
      <c r="U15"/>
      <c r="V15"/>
      <c r="W15"/>
      <c r="X15" s="53"/>
    </row>
    <row r="16" spans="1:24" ht="20.100000000000001" customHeight="1" x14ac:dyDescent="0.25">
      <c r="A16" s="4"/>
      <c r="B16" s="18"/>
      <c r="C16" s="10"/>
      <c r="D16" s="10"/>
      <c r="E16" s="18"/>
      <c r="F16" s="19"/>
      <c r="G16" s="19"/>
      <c r="H16" s="19"/>
      <c r="I16" s="11"/>
      <c r="Q16" s="54" t="s">
        <v>40</v>
      </c>
      <c r="R16"/>
      <c r="S16"/>
      <c r="T16"/>
      <c r="U16"/>
      <c r="V16"/>
      <c r="W16"/>
      <c r="X16"/>
    </row>
    <row r="17" spans="1:24" ht="20.100000000000001" customHeight="1" thickBot="1" x14ac:dyDescent="0.3">
      <c r="A17" s="32" t="s">
        <v>33</v>
      </c>
      <c r="B17" s="38" t="s">
        <v>13</v>
      </c>
      <c r="C17" s="38" t="s">
        <v>14</v>
      </c>
      <c r="D17" s="38" t="s">
        <v>15</v>
      </c>
      <c r="E17" s="38" t="s">
        <v>16</v>
      </c>
      <c r="F17" s="19"/>
      <c r="G17" s="19"/>
      <c r="H17" s="19"/>
      <c r="I17" s="11"/>
      <c r="Q17" s="54" t="s">
        <v>41</v>
      </c>
      <c r="R17"/>
      <c r="S17"/>
      <c r="T17"/>
      <c r="U17"/>
      <c r="V17"/>
      <c r="W17"/>
      <c r="X17"/>
    </row>
    <row r="18" spans="1:24" ht="20.100000000000001" customHeight="1" thickBot="1" x14ac:dyDescent="0.3">
      <c r="A18" s="36" t="s">
        <v>8</v>
      </c>
      <c r="B18" s="42">
        <f>SUM(D9:D15)</f>
        <v>11.949999999999998</v>
      </c>
      <c r="C18" s="42">
        <f>SUM(G9:G15)</f>
        <v>12</v>
      </c>
      <c r="D18" s="42">
        <f>SUM(J9:J15)</f>
        <v>25.933333333333337</v>
      </c>
      <c r="E18" s="42">
        <f>SUM(M9:M15)</f>
        <v>17.166666666666668</v>
      </c>
      <c r="F18" s="20"/>
      <c r="G18" s="20"/>
      <c r="H18" s="20"/>
      <c r="I18" s="11"/>
      <c r="Q18" s="47"/>
      <c r="R18" s="47"/>
      <c r="S18" s="47"/>
      <c r="T18" s="47"/>
      <c r="U18"/>
      <c r="V18" s="47"/>
      <c r="W18" s="47"/>
      <c r="X18" s="47"/>
    </row>
    <row r="19" spans="1:24" ht="20.100000000000001" customHeight="1" x14ac:dyDescent="0.25">
      <c r="A19" s="33" t="s">
        <v>11</v>
      </c>
      <c r="B19" s="41">
        <f>SUM(B18*$B$2)</f>
        <v>119.49999999999997</v>
      </c>
      <c r="C19" s="41">
        <f>SUM(C18*$B$3)</f>
        <v>150</v>
      </c>
      <c r="D19" s="41">
        <f>SUM(D18*$B$4)</f>
        <v>389.00000000000006</v>
      </c>
      <c r="E19" s="41">
        <f>SUM(E18*$B$5)</f>
        <v>343.33333333333337</v>
      </c>
      <c r="F19" s="1"/>
      <c r="G19" s="1"/>
      <c r="H19" s="1"/>
    </row>
    <row r="20" spans="1:24" ht="20.100000000000001" customHeight="1" x14ac:dyDescent="0.25">
      <c r="A20" s="4"/>
      <c r="B20" s="4"/>
      <c r="C20" s="4"/>
      <c r="D20" s="4"/>
      <c r="E20" s="4"/>
      <c r="F20" s="21"/>
      <c r="G20" s="21"/>
      <c r="H20" s="21"/>
    </row>
    <row r="21" spans="1:24" ht="20.100000000000001" customHeight="1" thickBot="1" x14ac:dyDescent="0.35">
      <c r="A21" s="37" t="s">
        <v>9</v>
      </c>
      <c r="B21" s="44">
        <f>SUM(B19:E19)</f>
        <v>1001.8333333333334</v>
      </c>
      <c r="C21" s="44"/>
      <c r="D21" s="4"/>
      <c r="E21" s="4"/>
      <c r="F21" s="13"/>
      <c r="G21" s="13"/>
      <c r="H21" s="13"/>
    </row>
    <row r="22" spans="1:24" ht="20.100000000000001" customHeight="1" x14ac:dyDescent="0.25">
      <c r="A22" s="4"/>
      <c r="B22" s="22"/>
      <c r="G22" s="13"/>
      <c r="H22" s="21"/>
    </row>
    <row r="23" spans="1:24" ht="20.100000000000001" customHeight="1" x14ac:dyDescent="0.25">
      <c r="F23" s="13"/>
      <c r="G23" s="13"/>
      <c r="H23" s="13"/>
    </row>
    <row r="24" spans="1:24" x14ac:dyDescent="0.25">
      <c r="F24" s="13"/>
      <c r="G24" s="13"/>
      <c r="H24" s="13"/>
    </row>
    <row r="26" spans="1:24" x14ac:dyDescent="0.25">
      <c r="A26" s="12" t="s">
        <v>22</v>
      </c>
      <c r="B26" s="12"/>
      <c r="C26" s="12"/>
      <c r="D26" s="13"/>
      <c r="E26" s="12"/>
      <c r="F26" s="2"/>
    </row>
    <row r="27" spans="1:24" x14ac:dyDescent="0.25">
      <c r="A27" s="7" t="s">
        <v>12</v>
      </c>
      <c r="B27" s="12"/>
      <c r="C27" s="12"/>
      <c r="D27" s="13"/>
      <c r="E27" s="12"/>
      <c r="F27" s="2"/>
    </row>
    <row r="28" spans="1:24" x14ac:dyDescent="0.25">
      <c r="A28" s="12"/>
      <c r="B28" s="12"/>
      <c r="C28" s="12"/>
      <c r="D28" s="13"/>
      <c r="E28" s="12"/>
      <c r="F28" s="2"/>
    </row>
    <row r="29" spans="1:24" x14ac:dyDescent="0.25">
      <c r="A29" s="12" t="s">
        <v>31</v>
      </c>
      <c r="B29" s="12"/>
      <c r="C29" s="12"/>
      <c r="D29" s="13"/>
      <c r="E29" s="12"/>
      <c r="F29" s="23"/>
    </row>
    <row r="30" spans="1:24" x14ac:dyDescent="0.25">
      <c r="A30" s="25" t="s">
        <v>23</v>
      </c>
      <c r="B30" s="12"/>
      <c r="C30" s="12"/>
      <c r="D30" s="13"/>
      <c r="E30" s="12"/>
    </row>
    <row r="31" spans="1:24" x14ac:dyDescent="0.25">
      <c r="A31" s="25" t="s">
        <v>24</v>
      </c>
      <c r="B31" s="12"/>
      <c r="C31" s="12"/>
      <c r="D31" s="13"/>
      <c r="E31" s="12"/>
    </row>
    <row r="32" spans="1:24" x14ac:dyDescent="0.25">
      <c r="A32" s="12" t="s">
        <v>25</v>
      </c>
      <c r="B32" s="12"/>
      <c r="C32" s="12"/>
      <c r="D32" s="13"/>
      <c r="E32" s="12"/>
      <c r="F32" s="24"/>
    </row>
    <row r="33" spans="1:6" x14ac:dyDescent="0.25">
      <c r="A33" s="12"/>
      <c r="B33" s="12"/>
      <c r="C33" s="12"/>
      <c r="D33" s="13"/>
      <c r="E33" s="12"/>
      <c r="F33" s="2"/>
    </row>
    <row r="34" spans="1:6" x14ac:dyDescent="0.25">
      <c r="A34" s="12" t="s">
        <v>32</v>
      </c>
      <c r="B34" s="12"/>
      <c r="C34" s="12"/>
      <c r="D34" s="13"/>
      <c r="E34" s="12"/>
      <c r="F34" s="2"/>
    </row>
    <row r="35" spans="1:6" x14ac:dyDescent="0.25">
      <c r="A35" s="12"/>
      <c r="B35" s="12"/>
      <c r="C35" s="12"/>
      <c r="D35" s="13"/>
      <c r="E35" s="12"/>
      <c r="F35" s="2"/>
    </row>
    <row r="36" spans="1:6" x14ac:dyDescent="0.25">
      <c r="A36" s="12"/>
      <c r="B36" s="12"/>
      <c r="C36" s="12"/>
      <c r="D36" s="13"/>
      <c r="E36" s="12"/>
      <c r="F36" s="2"/>
    </row>
    <row r="37" spans="1:6" x14ac:dyDescent="0.25">
      <c r="A37" s="12"/>
      <c r="B37" s="12"/>
      <c r="C37" s="12"/>
      <c r="D37" s="13"/>
      <c r="E37" s="12"/>
      <c r="F37" s="23"/>
    </row>
    <row r="38" spans="1:6" ht="15.75" x14ac:dyDescent="0.25">
      <c r="A38" s="14"/>
      <c r="B38" s="12"/>
      <c r="C38" s="12"/>
      <c r="D38" s="13"/>
      <c r="E38" s="12"/>
      <c r="F38" s="3"/>
    </row>
    <row r="39" spans="1:6" ht="15.75" x14ac:dyDescent="0.25">
      <c r="A39" s="14"/>
      <c r="B39" s="12"/>
      <c r="C39" s="12"/>
      <c r="D39" s="13"/>
      <c r="E39" s="12"/>
      <c r="F39" s="3"/>
    </row>
    <row r="40" spans="1:6" ht="15.75" x14ac:dyDescent="0.25">
      <c r="A40" s="14"/>
      <c r="B40" s="12"/>
      <c r="C40" s="12"/>
      <c r="D40" s="13"/>
      <c r="E40" s="12"/>
      <c r="F40" s="3"/>
    </row>
    <row r="41" spans="1:6" ht="15.75" x14ac:dyDescent="0.25">
      <c r="A41" s="14"/>
      <c r="B41" s="12"/>
      <c r="C41" s="12"/>
      <c r="D41" s="13"/>
      <c r="E41" s="12"/>
      <c r="F41" s="26"/>
    </row>
    <row r="42" spans="1:6" ht="15.75" x14ac:dyDescent="0.25">
      <c r="A42" s="15"/>
    </row>
  </sheetData>
  <mergeCells count="5">
    <mergeCell ref="B21:C21"/>
    <mergeCell ref="B7:C7"/>
    <mergeCell ref="H7:I7"/>
    <mergeCell ref="K7:L7"/>
    <mergeCell ref="E7:F7"/>
  </mergeCells>
  <phoneticPr fontId="17" type="noConversion"/>
  <hyperlinks>
    <hyperlink ref="Q11" r:id="rId1" xr:uid="{CB43C1FB-07F6-467F-875C-748E93B7544B}"/>
    <hyperlink ref="Q12" r:id="rId2" xr:uid="{8C701B65-C771-4C41-AEA4-927FFCBA6E51}"/>
    <hyperlink ref="Q16" r:id="rId3" xr:uid="{2032F7F9-FA9E-4ABA-86B8-414559D72744}"/>
    <hyperlink ref="Q17" r:id="rId4" xr:uid="{FAE8403C-C34D-47FB-835D-3E562F783951}"/>
    <hyperlink ref="W9" r:id="rId5" display=" Simple" xr:uid="{60ED2F11-0C9D-48FC-9B7F-DB4157A9851E}"/>
    <hyperlink ref="W14" r:id="rId6" xr:uid="{AF56FD2A-4D23-4608-A296-283282BABDCA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with 4 Rates</vt:lpstr>
      <vt:lpstr>'Weekly with 4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2021-05-24T17:34:38Z</cp:lastPrinted>
  <dcterms:created xsi:type="dcterms:W3CDTF">2009-05-08T14:13:32Z</dcterms:created>
  <dcterms:modified xsi:type="dcterms:W3CDTF">2021-05-24T17:35:27Z</dcterms:modified>
</cp:coreProperties>
</file>